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60" yWindow="240" windowWidth="15480" windowHeight="9315" tabRatio="835" activeTab="0"/>
  </bookViews>
  <sheets>
    <sheet name="Home" sheetId="1" r:id="rId1"/>
    <sheet name="lookUpTable" sheetId="2" r:id="rId2"/>
    <sheet name="template" sheetId="3" r:id="rId3"/>
    <sheet name="2013" sheetId="4" r:id="rId4"/>
    <sheet name="IndiaMarch" sheetId="5" state="hidden" r:id="rId5"/>
    <sheet name="OptA" sheetId="6" r:id="rId6"/>
    <sheet name="OptB" sheetId="7" r:id="rId7"/>
    <sheet name="OptC" sheetId="8" r:id="rId8"/>
    <sheet name="OptD" sheetId="9" r:id="rId9"/>
    <sheet name="OptE" sheetId="10" r:id="rId10"/>
    <sheet name="OptF" sheetId="11" r:id="rId11"/>
    <sheet name="OptG" sheetId="12" r:id="rId12"/>
    <sheet name="OptH" sheetId="13" r:id="rId13"/>
    <sheet name="OptI" sheetId="14" r:id="rId14"/>
    <sheet name="OptJ" sheetId="15" r:id="rId15"/>
    <sheet name="OptK" sheetId="16" r:id="rId16"/>
    <sheet name="OptL" sheetId="17" r:id="rId17"/>
    <sheet name="OptM" sheetId="18" r:id="rId18"/>
    <sheet name="OptN" sheetId="19" r:id="rId19"/>
    <sheet name="Icons" sheetId="20" r:id="rId20"/>
    <sheet name="Sheet2" sheetId="21" r:id="rId21"/>
    <sheet name="Sheet1" sheetId="22" r:id="rId22"/>
    <sheet name="version" sheetId="23" r:id="rId23"/>
  </sheets>
  <definedNames>
    <definedName name="_xlnm._FilterDatabase" localSheetId="3" hidden="1">'2013'!$A$1:$V$168</definedName>
    <definedName name="_xlnm._FilterDatabase" localSheetId="4" hidden="1">'IndiaMarch'!$A$1:$E$179</definedName>
    <definedName name="_xlnm._FilterDatabase" localSheetId="1" hidden="1">'lookUpTable'!$A$1:$E$366</definedName>
    <definedName name="_xlfn.IFERROR" hidden="1">#NAME?</definedName>
    <definedName name="http___www.cambridgeinternational.org_images_Outline_Proposal_Form_8.pdf">'lookUpTable'!$D$34</definedName>
    <definedName name="india">'IndiaMarch'!$A$1:$E$179</definedName>
    <definedName name="_xlnm.Print_Area" localSheetId="4">'IndiaMarch'!$A$1:$A$160</definedName>
    <definedName name="syllcomp">'lookUpTable'!$A:$E</definedName>
    <definedName name="x098903x">'Home'!#REF!</definedName>
    <definedName name="x098904x">'Home'!#REF!</definedName>
  </definedNames>
  <calcPr fullCalcOnLoad="1"/>
</workbook>
</file>

<file path=xl/sharedStrings.xml><?xml version="1.0" encoding="utf-8"?>
<sst xmlns="http://schemas.openxmlformats.org/spreadsheetml/2006/main" count="5937" uniqueCount="1015">
  <si>
    <t>Qualification</t>
  </si>
  <si>
    <t>LITERATURE (SPANISH)</t>
  </si>
  <si>
    <t>COURSEWORK</t>
  </si>
  <si>
    <t>Coursework</t>
  </si>
  <si>
    <t>FRENCH</t>
  </si>
  <si>
    <t>SPEAKING</t>
  </si>
  <si>
    <t>Speaking</t>
  </si>
  <si>
    <t>FIRST LANGUAGE ENGLISH</t>
  </si>
  <si>
    <t>COURSEWORK PORTFOLIO</t>
  </si>
  <si>
    <t>ENTERPRISE</t>
  </si>
  <si>
    <t>LITERATURE (ENGLISH)</t>
  </si>
  <si>
    <t>ENGLISH AS A SECOND LANGUAGE</t>
  </si>
  <si>
    <t>ORAL COMMUNICATION</t>
  </si>
  <si>
    <t>MUSIC</t>
  </si>
  <si>
    <t>PERFORMING</t>
  </si>
  <si>
    <t>COMPOSING</t>
  </si>
  <si>
    <t>ENVIRONMENTAL MANAGEMENT</t>
  </si>
  <si>
    <t>FOOD AND NUTRITION</t>
  </si>
  <si>
    <t>PRACTICAL</t>
  </si>
  <si>
    <t>Practical</t>
  </si>
  <si>
    <t>CHILD DEVELOPMENT</t>
  </si>
  <si>
    <t>COURSEWORK (PRACTICAL INVEST)</t>
  </si>
  <si>
    <t>COURSEWORK (CHILD STUDY)</t>
  </si>
  <si>
    <t>PHYSICS</t>
  </si>
  <si>
    <t>FIRST LANGUAGE SPANISH</t>
  </si>
  <si>
    <t>COURSEWORK PORTFOLIO 04</t>
  </si>
  <si>
    <t>SPEAKING &amp; LISTENING 05</t>
  </si>
  <si>
    <t>TRAVEL AND TOURISM</t>
  </si>
  <si>
    <t>Assignment</t>
  </si>
  <si>
    <t>HISTORY</t>
  </si>
  <si>
    <t>GEOGRAPHY</t>
  </si>
  <si>
    <t>GLOBAL PERSPECTIVES</t>
  </si>
  <si>
    <t>PROJECT</t>
  </si>
  <si>
    <t>PORTFOLIO</t>
  </si>
  <si>
    <t>DESIGN AND TECHNOLOGY</t>
  </si>
  <si>
    <t>SCHOOL BASED ASSESSMENT</t>
  </si>
  <si>
    <t>PHYSICAL EDUCATION</t>
  </si>
  <si>
    <t>DRAMA</t>
  </si>
  <si>
    <t>ART AND DESIGN</t>
  </si>
  <si>
    <t>COURSEWORK ASSIGNMENT</t>
  </si>
  <si>
    <t>AGRICULTURE</t>
  </si>
  <si>
    <t>COMPUTING</t>
  </si>
  <si>
    <t>SPANISH</t>
  </si>
  <si>
    <t>PORTUGUESE</t>
  </si>
  <si>
    <t>ART &amp; DESIGN</t>
  </si>
  <si>
    <t>COURSEWORK B</t>
  </si>
  <si>
    <t>COURSEWORK A</t>
  </si>
  <si>
    <t>PRACTICAL MUSICIANSHIP</t>
  </si>
  <si>
    <t>LITERATURE IN ENGLISH</t>
  </si>
  <si>
    <t>PLAN/MANAGING A TOURISM EVENT</t>
  </si>
  <si>
    <t>SPANISH LANGUAGE</t>
  </si>
  <si>
    <t>PORTUGUESE LANGUAGE</t>
  </si>
  <si>
    <t>FRENCH LANGUAGE</t>
  </si>
  <si>
    <t>Written</t>
  </si>
  <si>
    <t>ESSAY</t>
  </si>
  <si>
    <t>GLOBAL PERSPECTIVES &amp; IRR</t>
  </si>
  <si>
    <t>INDEPENDENT RESEARCH PROJECT</t>
  </si>
  <si>
    <t>MUSIC TECHNOLOGY</t>
  </si>
  <si>
    <t>FREE COMPOSITION</t>
  </si>
  <si>
    <t>ADVANCED RECITAL</t>
  </si>
  <si>
    <t>Performance</t>
  </si>
  <si>
    <t>DISSERTATION</t>
  </si>
  <si>
    <t>PERSONAL INVESTIGATION</t>
  </si>
  <si>
    <t>PSYCHOLOGY</t>
  </si>
  <si>
    <t>MANDARIN CHINESE</t>
  </si>
  <si>
    <t>INDIA STUDIES</t>
  </si>
  <si>
    <t>RESEARCH PORTFOLIO</t>
  </si>
  <si>
    <t>CRITICAL &amp; HIST. ASSIGNMENT</t>
  </si>
  <si>
    <t>RELATED STUDY</t>
  </si>
  <si>
    <t>INVESTIGATION AND REPORT</t>
  </si>
  <si>
    <t>ESSAY PAPER 2</t>
  </si>
  <si>
    <t>BUSINESS AND MANAGEMENT</t>
  </si>
  <si>
    <t>ART HISTORY</t>
  </si>
  <si>
    <t>AFRIKAANS AS A SECOND LANGUAGE</t>
  </si>
  <si>
    <t>ORAL</t>
  </si>
  <si>
    <t>CDT: DESIGN AND COMMUNICATION</t>
  </si>
  <si>
    <t>DESIGN PROJECT</t>
  </si>
  <si>
    <t>ARABIC (BRUNEI)</t>
  </si>
  <si>
    <t>DESIGN &amp; TECHNOLOGY</t>
  </si>
  <si>
    <t>HINDI LANGUAGE</t>
  </si>
  <si>
    <t>URDU LANGUAGE</t>
  </si>
  <si>
    <t>ART &amp; DESIGN: PRINTMAKING</t>
  </si>
  <si>
    <t>ART &amp; DESIGN (3D STUDIES)</t>
  </si>
  <si>
    <t>ART &amp; DESIGN (PHOTOGRAPHY)</t>
  </si>
  <si>
    <t>ART &amp; DESIGN (GRAPHIC DESIGN)</t>
  </si>
  <si>
    <t>GERMAN</t>
  </si>
  <si>
    <t>AFRIKAANS</t>
  </si>
  <si>
    <t>GERMAN LANGUAGE</t>
  </si>
  <si>
    <t>AFRIKAANS LANGUAGE</t>
  </si>
  <si>
    <t>WRITTEN EXAMINATION</t>
  </si>
  <si>
    <t>JAPANESE LANGUAGE</t>
  </si>
  <si>
    <t>PERSONAL STUDY</t>
  </si>
  <si>
    <t>DESIGN AND TEXTILES</t>
  </si>
  <si>
    <t>FOOD STUDIES</t>
  </si>
  <si>
    <t>WORLD LITERATURE</t>
  </si>
  <si>
    <t>CHINESE AS A SECOND LANGUAGE</t>
  </si>
  <si>
    <t>0600/02</t>
  </si>
  <si>
    <t>0653/04</t>
  </si>
  <si>
    <t>0652/04</t>
  </si>
  <si>
    <t>0610/04</t>
  </si>
  <si>
    <t>0608/06</t>
  </si>
  <si>
    <t>0511/06</t>
  </si>
  <si>
    <t>0511/05</t>
  </si>
  <si>
    <t>0648/02</t>
  </si>
  <si>
    <t>0678/03</t>
  </si>
  <si>
    <t>0510/06</t>
  </si>
  <si>
    <t>0510/05</t>
  </si>
  <si>
    <t>0457/02</t>
  </si>
  <si>
    <t>0457/01</t>
  </si>
  <si>
    <t>0488/02</t>
  </si>
  <si>
    <t>0654/04</t>
  </si>
  <si>
    <t>0685/03</t>
  </si>
  <si>
    <t>0522/06</t>
  </si>
  <si>
    <t>0522/04</t>
  </si>
  <si>
    <t>0522/05</t>
  </si>
  <si>
    <t>0400/04</t>
  </si>
  <si>
    <t>0410/02</t>
  </si>
  <si>
    <t>0410/03</t>
  </si>
  <si>
    <t>0411/02</t>
  </si>
  <si>
    <t>0413/02</t>
  </si>
  <si>
    <t>0420/02</t>
  </si>
  <si>
    <t>0445/05</t>
  </si>
  <si>
    <t>0450/03</t>
  </si>
  <si>
    <t>0460/03</t>
  </si>
  <si>
    <t>0470/03</t>
  </si>
  <si>
    <t>0471/03</t>
  </si>
  <si>
    <t>0500/04</t>
  </si>
  <si>
    <t>0500/06</t>
  </si>
  <si>
    <t>0500/05</t>
  </si>
  <si>
    <t>0502/04</t>
  </si>
  <si>
    <t>0502/05</t>
  </si>
  <si>
    <t>0519/03</t>
  </si>
  <si>
    <t>0520/03</t>
  </si>
  <si>
    <t>0530/03</t>
  </si>
  <si>
    <t>0545/03</t>
  </si>
  <si>
    <t>0548/05</t>
  </si>
  <si>
    <t>0581/06</t>
  </si>
  <si>
    <t>0581/05</t>
  </si>
  <si>
    <t>0637/03</t>
  </si>
  <si>
    <t>0637/02</t>
  </si>
  <si>
    <t>0680/03</t>
  </si>
  <si>
    <t>0620/04</t>
  </si>
  <si>
    <t>0625/04</t>
  </si>
  <si>
    <t>0486/02</t>
  </si>
  <si>
    <t>0454/02</t>
  </si>
  <si>
    <t>5038/02</t>
  </si>
  <si>
    <t>5131/04</t>
  </si>
  <si>
    <t>6065/02</t>
  </si>
  <si>
    <t>3183/04</t>
  </si>
  <si>
    <t>3025/03</t>
  </si>
  <si>
    <t>5016/02</t>
  </si>
  <si>
    <t>5151/03</t>
  </si>
  <si>
    <t>6043/02</t>
  </si>
  <si>
    <t>6050/04</t>
  </si>
  <si>
    <t>7010/02</t>
  </si>
  <si>
    <t>7048/02</t>
  </si>
  <si>
    <t>7096/03</t>
  </si>
  <si>
    <t>9704/03</t>
  </si>
  <si>
    <t>9704/02</t>
  </si>
  <si>
    <t>8687/01</t>
  </si>
  <si>
    <t>9723/03</t>
  </si>
  <si>
    <t>9723/02</t>
  </si>
  <si>
    <t>9722/03</t>
  </si>
  <si>
    <t>9722/02</t>
  </si>
  <si>
    <t>9721/03</t>
  </si>
  <si>
    <t>9721/02</t>
  </si>
  <si>
    <t>9720/03</t>
  </si>
  <si>
    <t>9720/02</t>
  </si>
  <si>
    <t>9719/01</t>
  </si>
  <si>
    <t>9717/01</t>
  </si>
  <si>
    <t>9716/01</t>
  </si>
  <si>
    <t>9705/04</t>
  </si>
  <si>
    <t>9705/02</t>
  </si>
  <si>
    <t>9703/02</t>
  </si>
  <si>
    <t>9695/08</t>
  </si>
  <si>
    <t>9679/01</t>
  </si>
  <si>
    <t>9671/01</t>
  </si>
  <si>
    <t>9396/02</t>
  </si>
  <si>
    <t>9396/04</t>
  </si>
  <si>
    <t>9395/02</t>
  </si>
  <si>
    <t>8686/01</t>
  </si>
  <si>
    <t>8685/01</t>
  </si>
  <si>
    <t>8683/01</t>
  </si>
  <si>
    <t>8682/01</t>
  </si>
  <si>
    <t>8679/01</t>
  </si>
  <si>
    <t>8661/02</t>
  </si>
  <si>
    <t>8661/03</t>
  </si>
  <si>
    <t>8291/03</t>
  </si>
  <si>
    <t>8286/02</t>
  </si>
  <si>
    <t>8286/01</t>
  </si>
  <si>
    <t>8285/01</t>
  </si>
  <si>
    <t>8285/02</t>
  </si>
  <si>
    <t>8282/02</t>
  </si>
  <si>
    <t>8282/01</t>
  </si>
  <si>
    <t>8281/01</t>
  </si>
  <si>
    <t>9691/04</t>
  </si>
  <si>
    <t>9777/04</t>
  </si>
  <si>
    <t>0465/03</t>
  </si>
  <si>
    <t>0467/03</t>
  </si>
  <si>
    <t>0468/03</t>
  </si>
  <si>
    <t>0469/03</t>
  </si>
  <si>
    <t>0400/03</t>
  </si>
  <si>
    <t>6010/06</t>
  </si>
  <si>
    <t>8987/02</t>
  </si>
  <si>
    <t>9704/04</t>
  </si>
  <si>
    <t>9723/04</t>
  </si>
  <si>
    <t>9722/04</t>
  </si>
  <si>
    <t>9721/04</t>
  </si>
  <si>
    <t>9720/04</t>
  </si>
  <si>
    <t>9703/05</t>
  </si>
  <si>
    <t>9703/03</t>
  </si>
  <si>
    <t>9703/04</t>
  </si>
  <si>
    <t>9631/04</t>
  </si>
  <si>
    <t>9336/03</t>
  </si>
  <si>
    <t>8663/06</t>
  </si>
  <si>
    <t>9777/02</t>
  </si>
  <si>
    <t>0408/01</t>
  </si>
  <si>
    <t>0677/03</t>
  </si>
  <si>
    <t>0458/02</t>
  </si>
  <si>
    <t>0458/01</t>
  </si>
  <si>
    <t>0515/03</t>
  </si>
  <si>
    <t>0525/03</t>
  </si>
  <si>
    <t>0540/03</t>
  </si>
  <si>
    <t>0543/03</t>
  </si>
  <si>
    <t>0544/03</t>
  </si>
  <si>
    <t>0546/03</t>
  </si>
  <si>
    <t>0547/03</t>
  </si>
  <si>
    <t>0523/02</t>
  </si>
  <si>
    <t>9718/01</t>
  </si>
  <si>
    <t>8684/01</t>
  </si>
  <si>
    <t>8289/01</t>
  </si>
  <si>
    <t>8289/02</t>
  </si>
  <si>
    <t>8289/03</t>
  </si>
  <si>
    <t>8895/01</t>
  </si>
  <si>
    <t>8272/01</t>
  </si>
  <si>
    <t>9792/04</t>
  </si>
  <si>
    <t>9800/44</t>
  </si>
  <si>
    <t>9800/43</t>
  </si>
  <si>
    <t>9800/42</t>
  </si>
  <si>
    <t>9800/41</t>
  </si>
  <si>
    <t>9773/04</t>
  </si>
  <si>
    <t>9834/01</t>
  </si>
  <si>
    <t>9834/02</t>
  </si>
  <si>
    <t>9833/01</t>
  </si>
  <si>
    <t>9833/02</t>
  </si>
  <si>
    <t>9832/01</t>
  </si>
  <si>
    <t>9832/02</t>
  </si>
  <si>
    <t>9793/05</t>
  </si>
  <si>
    <t>9793/04</t>
  </si>
  <si>
    <t>9831/01</t>
  </si>
  <si>
    <t>9831/02</t>
  </si>
  <si>
    <t>9830/01</t>
  </si>
  <si>
    <t>9830/02</t>
  </si>
  <si>
    <t>9798/01</t>
  </si>
  <si>
    <t>9798/02</t>
  </si>
  <si>
    <t>1341/01</t>
  </si>
  <si>
    <t>0447/03</t>
  </si>
  <si>
    <t>9769/06</t>
  </si>
  <si>
    <t>9771/03</t>
  </si>
  <si>
    <t>9799/04</t>
  </si>
  <si>
    <t>9834/03</t>
  </si>
  <si>
    <t>9833/03</t>
  </si>
  <si>
    <t>9832/03</t>
  </si>
  <si>
    <t>9831/03</t>
  </si>
  <si>
    <t>9830/03</t>
  </si>
  <si>
    <t>9798/03</t>
  </si>
  <si>
    <t>9765/04</t>
  </si>
  <si>
    <t>Component</t>
  </si>
  <si>
    <t>Syllabus name</t>
  </si>
  <si>
    <t>Component name</t>
  </si>
  <si>
    <t>Moderated</t>
  </si>
  <si>
    <t>Who selects sample</t>
  </si>
  <si>
    <t>June deadline for marks</t>
  </si>
  <si>
    <t>June deadline for sample</t>
  </si>
  <si>
    <t>November deadline for marks</t>
  </si>
  <si>
    <t>November deadline for sample</t>
  </si>
  <si>
    <t>Centre</t>
  </si>
  <si>
    <t>Moderated by visit</t>
  </si>
  <si>
    <t>Examined</t>
  </si>
  <si>
    <t>N/A</t>
  </si>
  <si>
    <t>0524/04</t>
  </si>
  <si>
    <t>0524/06</t>
  </si>
  <si>
    <t>Examined by visit</t>
  </si>
  <si>
    <t>9777/03</t>
  </si>
  <si>
    <t>MULTI-MEDIA PRESENTATION</t>
  </si>
  <si>
    <t>8987/03</t>
  </si>
  <si>
    <t>1340/02</t>
  </si>
  <si>
    <t>1340/03</t>
  </si>
  <si>
    <t>Component type</t>
  </si>
  <si>
    <t>30 April</t>
  </si>
  <si>
    <t>31 October</t>
  </si>
  <si>
    <t>15 May</t>
  </si>
  <si>
    <t>Cambridge IGCSE</t>
  </si>
  <si>
    <t>Cambridge IGCSE Core</t>
  </si>
  <si>
    <t>Cambridge Pre-U Short Course</t>
  </si>
  <si>
    <t>Cambridge O Level</t>
  </si>
  <si>
    <t>Cambridge International AS &amp; A Level</t>
  </si>
  <si>
    <t>Cambridge Pre-U Level 3 Cert.</t>
  </si>
  <si>
    <t>Moderated or examiner marked component</t>
  </si>
  <si>
    <t>Hardcopy</t>
  </si>
  <si>
    <t xml:space="preserve">Electronic </t>
  </si>
  <si>
    <t>Method of submitting of work</t>
  </si>
  <si>
    <t>Details</t>
  </si>
  <si>
    <t>Option A</t>
  </si>
  <si>
    <t>Not required</t>
  </si>
  <si>
    <t>Cambridge</t>
  </si>
  <si>
    <t>How to select the sample</t>
  </si>
  <si>
    <t>Not required - work assessed by Cambridge</t>
  </si>
  <si>
    <t>Component not available in this series</t>
  </si>
  <si>
    <t>Option C</t>
  </si>
  <si>
    <t>Key</t>
  </si>
  <si>
    <t xml:space="preserve">Method of Submitting Work </t>
  </si>
  <si>
    <t>June deadline for marks to reach Cambridge</t>
  </si>
  <si>
    <t>June deadline for sample to reach Cambridge</t>
  </si>
  <si>
    <t>November deadline for marks to reach Cambridge</t>
  </si>
  <si>
    <t>November deadline for sample to reach Cambridge</t>
  </si>
  <si>
    <t>0409/03</t>
  </si>
  <si>
    <t>AMERICAN HISTORY</t>
  </si>
  <si>
    <t>See syllabus</t>
  </si>
  <si>
    <t>DUTCH (FOREIGN LANGUAGE)</t>
  </si>
  <si>
    <t>JAPANESE (FOREIGN LANGUAGE)</t>
  </si>
  <si>
    <t>FRENCH (FOREIGN LANGUAGE )</t>
  </si>
  <si>
    <t>GERMAN (FOREIGN LANGUAGE )</t>
  </si>
  <si>
    <t>SPANISH (FOREIGN LANGUAGE)</t>
  </si>
  <si>
    <t>PORTUGUESE (FOREIGN LANGUAGE)</t>
  </si>
  <si>
    <t>GREEK (FOREIGN LANGUAGE )</t>
  </si>
  <si>
    <t>ARABIC (FOREIGN LANGUAGE )</t>
  </si>
  <si>
    <t>INDONESIAN (FOREIGN LANGUAGE)</t>
  </si>
  <si>
    <t>MALAY (FOREIGN LANGUAGE)</t>
  </si>
  <si>
    <t>MANDARIN CHINESE (FOREIGN LANGUAGE)</t>
  </si>
  <si>
    <t>March deadline for marks</t>
  </si>
  <si>
    <t>March deadline for sample</t>
  </si>
  <si>
    <t>March deadline for marks to reach Cambridge</t>
  </si>
  <si>
    <t>March deadline for sample to reach Cambridge</t>
  </si>
  <si>
    <t>27 February</t>
  </si>
  <si>
    <t>June/November</t>
  </si>
  <si>
    <t>Name of the form (for our own use)</t>
  </si>
  <si>
    <t>link text</t>
  </si>
  <si>
    <t>Lookup index</t>
  </si>
  <si>
    <t>050004</t>
  </si>
  <si>
    <t>050006</t>
  </si>
  <si>
    <t>040004</t>
  </si>
  <si>
    <t>Individual Candidate Record Card</t>
  </si>
  <si>
    <t>Coursework Assessment Summary Form</t>
  </si>
  <si>
    <t>040801</t>
  </si>
  <si>
    <t>ICRC_0408_01</t>
  </si>
  <si>
    <t>041002</t>
  </si>
  <si>
    <t>Working Mark Sheet</t>
  </si>
  <si>
    <t>041003</t>
  </si>
  <si>
    <t>041102</t>
  </si>
  <si>
    <t>CMS_0411_02</t>
  </si>
  <si>
    <t>DVDCS_0411_02</t>
  </si>
  <si>
    <t>Cover Sheet</t>
  </si>
  <si>
    <t>CS_0411_02</t>
  </si>
  <si>
    <t>041302</t>
  </si>
  <si>
    <t>CASF_0413_02_5016_02</t>
  </si>
  <si>
    <t>OOM_0413_02_5016_02_Track_and_Field</t>
  </si>
  <si>
    <t>AITI_0413_5016</t>
  </si>
  <si>
    <t>Analysing and Improving Task Instructions</t>
  </si>
  <si>
    <t>041603</t>
  </si>
  <si>
    <t>ICRC_0427_03</t>
  </si>
  <si>
    <t>Experiment Form</t>
  </si>
  <si>
    <t>CASF_0445_05</t>
  </si>
  <si>
    <t>ICRC_7096_03_0471_03</t>
  </si>
  <si>
    <t>CASF_0471_03_7096_03</t>
  </si>
  <si>
    <t>ICRC_0488_02</t>
  </si>
  <si>
    <t>CASF_0488_02</t>
  </si>
  <si>
    <t>ICRC_Cambridge_IGCSE_Languages_04</t>
  </si>
  <si>
    <t>CASF_Cambridge_IGCSE_Languages</t>
  </si>
  <si>
    <t>OESF_0500_05_0522_05</t>
  </si>
  <si>
    <t>CASF_Cambridge_IGCSE_First_Language_English</t>
  </si>
  <si>
    <t>ICRC_0502_04_Espanol_ES</t>
  </si>
  <si>
    <t>CASF_0502_04_ESPANOL_ES</t>
  </si>
  <si>
    <t>CASF_0502_05_ES</t>
  </si>
  <si>
    <t>CASF_First_Language_Spanish</t>
  </si>
  <si>
    <t>CASF_Cambridge_IGCSE_English_Second_Language_05</t>
  </si>
  <si>
    <t>ICRC_Cambridge_IGCSE_Second_Language_English</t>
  </si>
  <si>
    <t>CASF_Cambridge_IGCSE_English_Second_Language_06</t>
  </si>
  <si>
    <t>WMS_Cambridge_IGCSE_Languages_Speaking_Examinations_03</t>
  </si>
  <si>
    <t>CS_Cambridge_IGCSE_Languages</t>
  </si>
  <si>
    <t>OESF_0548_05</t>
  </si>
  <si>
    <t>ICRC_0600_02_5038_02</t>
  </si>
  <si>
    <t>ICRC_0600_02_5038_02_individual_Research</t>
  </si>
  <si>
    <t>CASF_0600_02_5038_02</t>
  </si>
  <si>
    <t>ICRC_0637_02</t>
  </si>
  <si>
    <t>CASF_0637_02_0637_03</t>
  </si>
  <si>
    <t>ICRC_0637_03</t>
  </si>
  <si>
    <t>ICRC_0680_03</t>
  </si>
  <si>
    <t>CASF_0680_03</t>
  </si>
  <si>
    <t>WMS_3183_04</t>
  </si>
  <si>
    <t>WMS_Cambridge_AS_A_Level_Languages_01</t>
  </si>
  <si>
    <t>Topic Proposal Form</t>
  </si>
  <si>
    <t>CASF_9631_04</t>
  </si>
  <si>
    <t>CS_9631_04</t>
  </si>
  <si>
    <t>ICRC_9704_02_9704_03</t>
  </si>
  <si>
    <t>CASF_9704_02_9704_03</t>
  </si>
  <si>
    <t>042703</t>
  </si>
  <si>
    <t>044505</t>
  </si>
  <si>
    <t>045402</t>
  </si>
  <si>
    <t>046003</t>
  </si>
  <si>
    <t>047003</t>
  </si>
  <si>
    <t>047103</t>
  </si>
  <si>
    <t>048802</t>
  </si>
  <si>
    <t>050005</t>
  </si>
  <si>
    <t>050204</t>
  </si>
  <si>
    <t>050205</t>
  </si>
  <si>
    <t>051006</t>
  </si>
  <si>
    <t>051106</t>
  </si>
  <si>
    <t>052404</t>
  </si>
  <si>
    <t>052406</t>
  </si>
  <si>
    <t>052503</t>
  </si>
  <si>
    <t>054603</t>
  </si>
  <si>
    <t>054805</t>
  </si>
  <si>
    <t>060002</t>
  </si>
  <si>
    <t>063702</t>
  </si>
  <si>
    <t>063703</t>
  </si>
  <si>
    <t>064802</t>
  </si>
  <si>
    <t>068003</t>
  </si>
  <si>
    <t>318304</t>
  </si>
  <si>
    <t>501602</t>
  </si>
  <si>
    <t>503802</t>
  </si>
  <si>
    <t>704802</t>
  </si>
  <si>
    <t>709603</t>
  </si>
  <si>
    <t>828101</t>
  </si>
  <si>
    <t>829103</t>
  </si>
  <si>
    <t>867901</t>
  </si>
  <si>
    <t>868201</t>
  </si>
  <si>
    <t>868301</t>
  </si>
  <si>
    <t>868401</t>
  </si>
  <si>
    <t>868501</t>
  </si>
  <si>
    <t>868601</t>
  </si>
  <si>
    <t>868701</t>
  </si>
  <si>
    <t>939502</t>
  </si>
  <si>
    <t>963104</t>
  </si>
  <si>
    <t>967901</t>
  </si>
  <si>
    <t>970402</t>
  </si>
  <si>
    <t>970403</t>
  </si>
  <si>
    <t>971601</t>
  </si>
  <si>
    <t>971701</t>
  </si>
  <si>
    <t>971801</t>
  </si>
  <si>
    <t>971901</t>
  </si>
  <si>
    <r>
      <t>Address of the page where the form is kept                                                      
[</t>
    </r>
    <r>
      <rPr>
        <b/>
        <sz val="10"/>
        <color indexed="10"/>
        <rFont val="Arial"/>
        <family val="2"/>
      </rPr>
      <t>extend the named range if extending the table</t>
    </r>
    <r>
      <rPr>
        <b/>
        <sz val="10"/>
        <color indexed="8"/>
        <rFont val="Arial"/>
        <family val="2"/>
      </rPr>
      <t>]</t>
    </r>
  </si>
  <si>
    <t>Syllabus /component code</t>
  </si>
  <si>
    <t>Forms to include with your sample</t>
  </si>
  <si>
    <t>SPEAKING &amp; LISTENING (COURSEWORK)</t>
  </si>
  <si>
    <t>CASF_English_World_Literature</t>
  </si>
  <si>
    <t>Cover Sheet (DVD)</t>
  </si>
  <si>
    <t>Coursework Assessment Summary Form (Spanish)</t>
  </si>
  <si>
    <t>Coursework Assessment Summary Form (English)</t>
  </si>
  <si>
    <t>Individual Candidate Record Card (Spanish)</t>
  </si>
  <si>
    <t>Individual Candidate Record Card (English)</t>
  </si>
  <si>
    <t>Individual Candidate Record Card (Individual Research)</t>
  </si>
  <si>
    <t>Practical Test Form (Choices Recipes)</t>
  </si>
  <si>
    <t>Practical Test Form (Shopping List)</t>
  </si>
  <si>
    <t>Practical Test Form (Time Plan)</t>
  </si>
  <si>
    <t>TPF_0680_Coursework</t>
  </si>
  <si>
    <t>CASF_6043_02</t>
  </si>
  <si>
    <t>613002</t>
  </si>
  <si>
    <t>Coursework Assessment Summary Form (Ministry Centres only)</t>
  </si>
  <si>
    <t>613003</t>
  </si>
  <si>
    <t>Coursework Assessment Summary Form (Non-Ministry Centres only)</t>
  </si>
  <si>
    <t>Working Mark Sheet (Cambridge International AS and A Level Languages (other than English) )</t>
  </si>
  <si>
    <t>ICRC_9631_04</t>
  </si>
  <si>
    <t>TPF_9704_04_8291_03</t>
  </si>
  <si>
    <t>604302</t>
  </si>
  <si>
    <t>970502</t>
  </si>
  <si>
    <t>970504</t>
  </si>
  <si>
    <t>CASF_9705_02_9705_04</t>
  </si>
  <si>
    <t>046503</t>
  </si>
  <si>
    <t>969104</t>
  </si>
  <si>
    <t>CASF_9691_04</t>
  </si>
  <si>
    <t>ICRC_9691_04</t>
  </si>
  <si>
    <t>FRENCH LANGUAGE (US)</t>
  </si>
  <si>
    <t>BIOLOGY (US)</t>
  </si>
  <si>
    <t>SPANISH LANGUAGE (US)</t>
  </si>
  <si>
    <t>SPANISH (US)</t>
  </si>
  <si>
    <t>CHEMISTRY (US)</t>
  </si>
  <si>
    <t>HISTORY (US)</t>
  </si>
  <si>
    <t>LITERATURE (ENGLISH) (US)</t>
  </si>
  <si>
    <t>8276/01</t>
  </si>
  <si>
    <t>9281/01</t>
  </si>
  <si>
    <t>8278/01</t>
  </si>
  <si>
    <t>9282/01</t>
  </si>
  <si>
    <t>0416/03</t>
  </si>
  <si>
    <t>0427/03</t>
  </si>
  <si>
    <t>9239/04</t>
  </si>
  <si>
    <t>GLOBAL PERSPECTIVES &amp; RESEARCH</t>
  </si>
  <si>
    <t>RESEARCH REPORT</t>
  </si>
  <si>
    <t>0539/05</t>
  </si>
  <si>
    <t>URDU AS A SECOND LANGUAGE</t>
  </si>
  <si>
    <t>6130/03</t>
  </si>
  <si>
    <t>FASHION AND TEXTILES</t>
  </si>
  <si>
    <t>ICRC_0500_06_0522_06_0524_06</t>
  </si>
  <si>
    <t>606502</t>
  </si>
  <si>
    <t>PFPT_0648_02_6065_02_9336_02_Choices_Recipes</t>
  </si>
  <si>
    <t>WMS_0648_02_6065_02</t>
  </si>
  <si>
    <t>PFPT_0648_02_6065_02_9336_02_Shopping_List</t>
  </si>
  <si>
    <t>PFPT_0648_02_6065_02_9336_02_Time_Plan</t>
  </si>
  <si>
    <t>23 October</t>
  </si>
  <si>
    <t>Practical Test Summary Mark Sheet</t>
  </si>
  <si>
    <t>Practical Test Working Mark Sheet</t>
  </si>
  <si>
    <t>0486/05</t>
  </si>
  <si>
    <t>051503</t>
  </si>
  <si>
    <t>051903</t>
  </si>
  <si>
    <t>052003</t>
  </si>
  <si>
    <t>052302</t>
  </si>
  <si>
    <t>053003</t>
  </si>
  <si>
    <t>053503</t>
  </si>
  <si>
    <t>053905</t>
  </si>
  <si>
    <t>054003</t>
  </si>
  <si>
    <t>054303</t>
  </si>
  <si>
    <t>054403</t>
  </si>
  <si>
    <t>054503</t>
  </si>
  <si>
    <t>054703</t>
  </si>
  <si>
    <t>960701</t>
  </si>
  <si>
    <t>960703</t>
  </si>
  <si>
    <t>976604</t>
  </si>
  <si>
    <t>977704</t>
  </si>
  <si>
    <t>048605</t>
  </si>
  <si>
    <t>ICRC_Cambridge_IGCSE_English_Literature</t>
  </si>
  <si>
    <t>WMS_0523_02_0539_05</t>
  </si>
  <si>
    <t>PTF_0648_02_6065_02</t>
  </si>
  <si>
    <t>CASF_9607_01_9607_03</t>
  </si>
  <si>
    <t>ICRC_9607_01_9607_03</t>
  </si>
  <si>
    <t>CASF_9777_9766_ 04</t>
  </si>
  <si>
    <t>CS_9777_9766_04</t>
  </si>
  <si>
    <t>IRR_9766_9777</t>
  </si>
  <si>
    <t>TPF_9777_9766_04</t>
  </si>
  <si>
    <t>Independent Research Report</t>
  </si>
  <si>
    <t>9766/04</t>
  </si>
  <si>
    <t>045801</t>
  </si>
  <si>
    <t>045802</t>
  </si>
  <si>
    <t>053803</t>
  </si>
  <si>
    <t>CS_0538_03</t>
  </si>
  <si>
    <t>OESF_0538_03</t>
  </si>
  <si>
    <t>PTSF_0538_Bahasa_Indonesia_03</t>
  </si>
  <si>
    <t>Oral Examination Summary Form</t>
  </si>
  <si>
    <t>Prepared Topic Submission Form</t>
  </si>
  <si>
    <t>0535/03</t>
  </si>
  <si>
    <t xml:space="preserve">Moderated </t>
  </si>
  <si>
    <t>9607/01</t>
  </si>
  <si>
    <t>9607/03</t>
  </si>
  <si>
    <t xml:space="preserve">SPEAKING </t>
  </si>
  <si>
    <t>MEDIA STUDIES</t>
  </si>
  <si>
    <t xml:space="preserve">FOUNDATION PORTFOLIO </t>
  </si>
  <si>
    <t xml:space="preserve">ADVANCED PORTFOLIO </t>
  </si>
  <si>
    <t>0538/03</t>
  </si>
  <si>
    <t>BAHASA INDONESIA</t>
  </si>
  <si>
    <t>051051</t>
  </si>
  <si>
    <t>051052</t>
  </si>
  <si>
    <t>051053</t>
  </si>
  <si>
    <t>051151</t>
  </si>
  <si>
    <t>051152</t>
  </si>
  <si>
    <t>051153</t>
  </si>
  <si>
    <t>0510/51</t>
  </si>
  <si>
    <t>0510/52</t>
  </si>
  <si>
    <t>0510/53</t>
  </si>
  <si>
    <t>0511/51</t>
  </si>
  <si>
    <t>0511/52</t>
  </si>
  <si>
    <t>0511/53</t>
  </si>
  <si>
    <t>040903</t>
  </si>
  <si>
    <t>923904</t>
  </si>
  <si>
    <t>970302</t>
  </si>
  <si>
    <t>CASF_0409_03</t>
  </si>
  <si>
    <t>CASF_9239_04</t>
  </si>
  <si>
    <t>9703_02_CASF</t>
  </si>
  <si>
    <t>WMS_1_9703_02</t>
  </si>
  <si>
    <t>WMS_2_9703_02</t>
  </si>
  <si>
    <t>WMS_3_9703_02</t>
  </si>
  <si>
    <t>WMS_4_9703_02</t>
  </si>
  <si>
    <t>Working Mark Sheet 1</t>
  </si>
  <si>
    <t>Working Mark Sheet 2</t>
  </si>
  <si>
    <t>Working Mark Sheet 3</t>
  </si>
  <si>
    <t>Working Mark Sheet 4</t>
  </si>
  <si>
    <t>WS_9395_02</t>
  </si>
  <si>
    <t>Witness Statement</t>
  </si>
  <si>
    <t>processing</t>
  </si>
  <si>
    <t>You select the sample, according to the criteria below:</t>
  </si>
  <si>
    <r>
      <rPr>
        <sz val="10"/>
        <rFont val="Symbol"/>
        <family val="1"/>
      </rPr>
      <t>·</t>
    </r>
    <r>
      <rPr>
        <sz val="10"/>
        <rFont val="Arial"/>
        <family val="0"/>
      </rPr>
      <t xml:space="preserve"> 1–16 entries: all candidates
</t>
    </r>
    <r>
      <rPr>
        <sz val="10"/>
        <rFont val="Symbol"/>
        <family val="1"/>
      </rPr>
      <t>·</t>
    </r>
    <r>
      <rPr>
        <sz val="10"/>
        <rFont val="Arial"/>
        <family val="0"/>
      </rPr>
      <t xml:space="preserve"> 16–100 entries: 15 candidates
</t>
    </r>
    <r>
      <rPr>
        <sz val="10"/>
        <rFont val="Symbol"/>
        <family val="1"/>
      </rPr>
      <t>·</t>
    </r>
    <r>
      <rPr>
        <sz val="10"/>
        <rFont val="Arial"/>
        <family val="0"/>
      </rPr>
      <t xml:space="preserve"> 101–200 entries: 20 candidates
</t>
    </r>
    <r>
      <rPr>
        <sz val="10"/>
        <rFont val="Symbol"/>
        <family val="1"/>
      </rPr>
      <t>·</t>
    </r>
    <r>
      <rPr>
        <sz val="10"/>
        <rFont val="Arial"/>
        <family val="0"/>
      </rPr>
      <t xml:space="preserve"> Over 200 entries: 10% of candidates</t>
    </r>
  </si>
  <si>
    <r>
      <rPr>
        <sz val="10"/>
        <rFont val="Symbol"/>
        <family val="1"/>
      </rPr>
      <t>·</t>
    </r>
    <r>
      <rPr>
        <sz val="10"/>
        <rFont val="Arial"/>
        <family val="2"/>
      </rPr>
      <t xml:space="preserve"> </t>
    </r>
    <r>
      <rPr>
        <sz val="10"/>
        <rFont val="Arial"/>
        <family val="0"/>
      </rPr>
      <t xml:space="preserve">1–10 entries: all candidates
</t>
    </r>
    <r>
      <rPr>
        <sz val="10"/>
        <rFont val="Symbol"/>
        <family val="1"/>
      </rPr>
      <t>·</t>
    </r>
    <r>
      <rPr>
        <sz val="10"/>
        <rFont val="Arial"/>
        <family val="0"/>
      </rPr>
      <t xml:space="preserve"> 11–50 entries: 10 candidates
</t>
    </r>
    <r>
      <rPr>
        <sz val="10"/>
        <rFont val="Symbol"/>
        <family val="1"/>
      </rPr>
      <t>·</t>
    </r>
    <r>
      <rPr>
        <sz val="10"/>
        <rFont val="Arial"/>
        <family val="2"/>
      </rPr>
      <t xml:space="preserve"> </t>
    </r>
    <r>
      <rPr>
        <sz val="10"/>
        <rFont val="Arial"/>
        <family val="0"/>
      </rPr>
      <t xml:space="preserve">51–100 entries: 15 candidates
</t>
    </r>
    <r>
      <rPr>
        <sz val="10"/>
        <rFont val="Symbol"/>
        <family val="1"/>
      </rPr>
      <t>·</t>
    </r>
    <r>
      <rPr>
        <sz val="10"/>
        <rFont val="Arial"/>
        <family val="2"/>
      </rPr>
      <t xml:space="preserve"> </t>
    </r>
    <r>
      <rPr>
        <sz val="10"/>
        <rFont val="Arial"/>
        <family val="0"/>
      </rPr>
      <t xml:space="preserve">101–200 entries: 20 candidates
</t>
    </r>
    <r>
      <rPr>
        <sz val="10"/>
        <rFont val="Symbol"/>
        <family val="1"/>
      </rPr>
      <t>·</t>
    </r>
    <r>
      <rPr>
        <sz val="10"/>
        <rFont val="Arial"/>
        <family val="2"/>
      </rPr>
      <t xml:space="preserve"> </t>
    </r>
    <r>
      <rPr>
        <sz val="10"/>
        <rFont val="Arial"/>
        <family val="0"/>
      </rPr>
      <t>Over 200 entries: 10% of candidates</t>
    </r>
  </si>
  <si>
    <r>
      <rPr>
        <b/>
        <sz val="10"/>
        <rFont val="Arial"/>
        <family val="2"/>
      </rPr>
      <t>You select the sample, according to the criteria below:</t>
    </r>
    <r>
      <rPr>
        <sz val="10"/>
        <rFont val="Arial"/>
        <family val="0"/>
      </rPr>
      <t xml:space="preserve">
</t>
    </r>
    <r>
      <rPr>
        <sz val="10"/>
        <rFont val="Symbol"/>
        <family val="1"/>
      </rPr>
      <t>·</t>
    </r>
    <r>
      <rPr>
        <sz val="10"/>
        <rFont val="Arial"/>
        <family val="2"/>
      </rPr>
      <t xml:space="preserve"> </t>
    </r>
    <r>
      <rPr>
        <sz val="10"/>
        <rFont val="Arial"/>
        <family val="0"/>
      </rPr>
      <t xml:space="preserve">1–6 entries: all candidates
</t>
    </r>
    <r>
      <rPr>
        <sz val="10"/>
        <rFont val="Symbol"/>
        <family val="1"/>
      </rPr>
      <t>·</t>
    </r>
    <r>
      <rPr>
        <sz val="10"/>
        <rFont val="Arial"/>
        <family val="2"/>
      </rPr>
      <t xml:space="preserve"> Over</t>
    </r>
    <r>
      <rPr>
        <sz val="10"/>
        <rFont val="Arial"/>
        <family val="0"/>
      </rPr>
      <t xml:space="preserve"> 6 entries: 6 candidates
The sample should include a candidate with the highest mark awarded and a candidate with the lowest mark awarded, with the remaining candidates spread evenly across the mark range. Please try to avoid sending more than one candidate with the same mark.
Centres with permission from Cambridge to use more than one examiner must send six candidates per examiner.
Send us the sample using a method that provides a tracking facility (i.e. a reputable courier), to arrive by the deadline specified on the previous page. We reserve the right to request additional samples.</t>
    </r>
  </si>
  <si>
    <r>
      <rPr>
        <sz val="10"/>
        <rFont val="Symbol"/>
        <family val="1"/>
      </rPr>
      <t>·</t>
    </r>
    <r>
      <rPr>
        <sz val="10"/>
        <rFont val="Arial"/>
        <family val="2"/>
      </rPr>
      <t xml:space="preserve"> 1–6 entries: all candidates
</t>
    </r>
    <r>
      <rPr>
        <sz val="10"/>
        <rFont val="Symbol"/>
        <family val="1"/>
      </rPr>
      <t>·</t>
    </r>
    <r>
      <rPr>
        <sz val="10"/>
        <rFont val="Arial"/>
        <family val="2"/>
      </rPr>
      <t xml:space="preserve"> Over 6 entries: 6 candidates
The sample should include a candidate with the highest mark awarded and a candidate with the lowest mark awarded, with the remaining candidates spread evenly across the mark range. Please try to avoid sending more than one candidate on the same mark.
If more than one teacher has assessed the work, the sample should include an even number of examples of the marking of each teacher.  
Send us the sample using a method that provides a tracking facility (i.e. a reputable courier), to arrive by the deadline specified on the previous page. We reserve the right to request additional samples.</t>
    </r>
  </si>
  <si>
    <r>
      <rPr>
        <b/>
        <sz val="10"/>
        <rFont val="Arial"/>
        <family val="2"/>
      </rPr>
      <t xml:space="preserve">You select the sample, according to the criteria below:
</t>
    </r>
    <r>
      <rPr>
        <sz val="10"/>
        <rFont val="Symbol"/>
        <family val="1"/>
      </rPr>
      <t>·</t>
    </r>
    <r>
      <rPr>
        <sz val="10"/>
        <rFont val="Arial"/>
        <family val="2"/>
      </rPr>
      <t xml:space="preserve"> 1–10 entries: all candidates
</t>
    </r>
    <r>
      <rPr>
        <sz val="10"/>
        <rFont val="Symbol"/>
        <family val="1"/>
      </rPr>
      <t>·</t>
    </r>
    <r>
      <rPr>
        <sz val="10"/>
        <rFont val="Arial"/>
        <family val="2"/>
      </rPr>
      <t xml:space="preserve"> 11–50 entries: 10 candidates
</t>
    </r>
    <r>
      <rPr>
        <sz val="10"/>
        <rFont val="Symbol"/>
        <family val="1"/>
      </rPr>
      <t>·</t>
    </r>
    <r>
      <rPr>
        <sz val="10"/>
        <rFont val="Arial"/>
        <family val="2"/>
      </rPr>
      <t xml:space="preserve"> 51–100 entries: 15 candidates
</t>
    </r>
    <r>
      <rPr>
        <sz val="10"/>
        <rFont val="Symbol"/>
        <family val="1"/>
      </rPr>
      <t>·</t>
    </r>
    <r>
      <rPr>
        <sz val="10"/>
        <rFont val="Arial"/>
        <family val="2"/>
      </rPr>
      <t xml:space="preserve"> Over 100 entries: 10% of candidates
The sample should include a candidate with the highest mark awarded and a candidate with the lowest mark awarded, with the remaining candidates spread evenly across the mark range. Please try to avoid sending more than one candidate with the same mark.
If more than one teacher has assessed the work, the sample should include an even number of examples of the marking of each teacher.   
Send us the sample using a method that provides a tracking facility (i.e. a reputable courier), to arrive by the deadline specified on the previous page. We reserve the right to request additional samples.</t>
    </r>
  </si>
  <si>
    <r>
      <rPr>
        <b/>
        <sz val="10"/>
        <rFont val="Arial"/>
        <family val="2"/>
      </rPr>
      <t xml:space="preserve">Select the sample according to the criteria below:
</t>
    </r>
    <r>
      <rPr>
        <sz val="10"/>
        <rFont val="Symbol"/>
        <family val="1"/>
      </rPr>
      <t>·</t>
    </r>
    <r>
      <rPr>
        <sz val="10"/>
        <rFont val="Arial"/>
        <family val="2"/>
      </rPr>
      <t xml:space="preserve"> 1–10 entries: all candidates.
</t>
    </r>
    <r>
      <rPr>
        <sz val="10"/>
        <rFont val="Symbol"/>
        <family val="1"/>
      </rPr>
      <t>·</t>
    </r>
    <r>
      <rPr>
        <sz val="10"/>
        <rFont val="Arial"/>
        <family val="2"/>
      </rPr>
      <t xml:space="preserve"> 11 and above entries: first 10 candidates by
candidate number, plus six other candidates
spread evenly across the mark range.
Where there is more than one examiner in a
Centre, try to include a similar number of samples
from each examiner.
We reserve the right to request further samples
of the test.</t>
    </r>
  </si>
  <si>
    <r>
      <rPr>
        <b/>
        <sz val="10"/>
        <rFont val="Arial"/>
        <family val="2"/>
      </rPr>
      <t xml:space="preserve">Select the sample according to the criteria below:
</t>
    </r>
    <r>
      <rPr>
        <sz val="10"/>
        <rFont val="Symbol"/>
        <family val="1"/>
      </rPr>
      <t>·</t>
    </r>
    <r>
      <rPr>
        <sz val="10"/>
        <rFont val="Arial"/>
        <family val="2"/>
      </rPr>
      <t xml:space="preserve"> 1–10 entries: all candidates.
</t>
    </r>
    <r>
      <rPr>
        <sz val="10"/>
        <rFont val="Symbol"/>
        <family val="1"/>
      </rPr>
      <t>·</t>
    </r>
    <r>
      <rPr>
        <sz val="10"/>
        <rFont val="Arial"/>
        <family val="2"/>
      </rPr>
      <t xml:space="preserve"> 11 and above entries: first five candidates by
candidate number, plus three other candidates
spread evenly across the mark range, as well
as those paired with each of these candidates.
This allows us to moderate 16 candidates.
Where there is more than one examiner in a
Centre, try to include a similar number of samples
from each examiner.
We reserve the right to ask for further samples
of the coursework.</t>
    </r>
  </si>
  <si>
    <t>9336/02</t>
  </si>
  <si>
    <t>933602</t>
  </si>
  <si>
    <t>PFPT_9336_02_Writing_Paper</t>
  </si>
  <si>
    <t>SPEAKING AND RESPONDING</t>
  </si>
  <si>
    <t>ITALIAN (FOREIGN LANGUAGE)</t>
  </si>
  <si>
    <t>PRACTICAL TEST</t>
  </si>
  <si>
    <t>866306</t>
  </si>
  <si>
    <t>CS_8663_06_9703_05</t>
  </si>
  <si>
    <t>970305</t>
  </si>
  <si>
    <t>TEAM PROJECT</t>
  </si>
  <si>
    <t>9837/01</t>
  </si>
  <si>
    <t>9837/02</t>
  </si>
  <si>
    <t>CS_0409_03</t>
  </si>
  <si>
    <t>ICRC_0409_03</t>
  </si>
  <si>
    <t>CRITICAL AND CONTEXTUAL STUDY</t>
  </si>
  <si>
    <t>983701</t>
  </si>
  <si>
    <t>CASF_9837_01</t>
  </si>
  <si>
    <t>983702</t>
  </si>
  <si>
    <t>CASF_9837_02</t>
  </si>
  <si>
    <t>983703</t>
  </si>
  <si>
    <t>WMS_9837_03</t>
  </si>
  <si>
    <t>9837/03</t>
  </si>
  <si>
    <t>043807</t>
  </si>
  <si>
    <t>ICRC_9239_04</t>
  </si>
  <si>
    <t>SPEAKING (COURSEWORK)</t>
  </si>
  <si>
    <t>043907</t>
  </si>
  <si>
    <t>0438/07</t>
  </si>
  <si>
    <t>0439/07</t>
  </si>
  <si>
    <t>979204</t>
  </si>
  <si>
    <t>CASF_9792_04</t>
  </si>
  <si>
    <t>9801/02</t>
  </si>
  <si>
    <t>9801/03</t>
  </si>
  <si>
    <t>9801/04</t>
  </si>
  <si>
    <t>DRAMA AND THEATRE</t>
  </si>
  <si>
    <t>6130/02</t>
  </si>
  <si>
    <t>CASF_6130_02_Ministry</t>
  </si>
  <si>
    <t>CASF_6130_03_Non-Ministry</t>
  </si>
  <si>
    <t>REPERTOIRE</t>
  </si>
  <si>
    <t>DEVISED DRAMA</t>
  </si>
  <si>
    <t>PERFORMANCE INVESTIGATION</t>
  </si>
  <si>
    <t>Outline Proposal Form</t>
  </si>
  <si>
    <t>9766/02</t>
  </si>
  <si>
    <t>9766/03</t>
  </si>
  <si>
    <t xml:space="preserve">Hardcopy and audio recording on CD. Recordings must be saved as MPEG Audio Layer 3 (.mp3) </t>
  </si>
  <si>
    <t>Hardcopy scores and audio recordings on CD. Recordings must be saved as MPEG Audio Layer 3 (.mp3)</t>
  </si>
  <si>
    <t>Video recording on DVD. Recordings must be saved as MPEG (.mpg) or QuickTime movie (.mov)</t>
  </si>
  <si>
    <t>Audio recording on CD. Recordings must be saved as MPEG Audio Layer 3 (.mp3)</t>
  </si>
  <si>
    <t>Hardcopy report and audio recording of examples on CD. Recordings must be saved as MPEG Audio Layer 3 (.mp3)</t>
  </si>
  <si>
    <t>URL written on Individual Candidate Record Card.</t>
  </si>
  <si>
    <t>Element 1: Hardcopy scores and video recording on DVD. Recordings must be saved as MPEG (.mpg) or QuickTime movie (.mov). Element 2: Hardcopy scores and video recording on DVD. Recordings must be saved as MPEG (.mpg) or QuickTime movie (.mov). Element 3: Hardcopy scores. Element 4: Hard copy detailed notes or scores. Audio recording on CD. Recordings must be saved as MPEG Audio Layer 3 (.mp3).</t>
  </si>
  <si>
    <t>Hardcopy scores and video recording on DVD. Recordings must be saved as MPEG (.mpg) or QuickTime movie (.mov).</t>
  </si>
  <si>
    <t>Hardcopy scores and commentary, audio recording on CD. Recordings must be saved as MPEG Audio Layer 3 (.mp3)</t>
  </si>
  <si>
    <t>Hardcopy dissertation, score extracts and/or audio exerpts on CD. Recordings must be saved as MPEG Audio Layer 3 (.mp3)</t>
  </si>
  <si>
    <t>Hardcopy written project, audio recording on CD and video recording on DVD. Recordings must be saved as MPEG (.mpg) or QuickTime movie (.mov).</t>
  </si>
  <si>
    <t>Hardcopy scores and commentary, audio recordings on CD.  Recordings must be saved as MPEG Audio Layer 3 (.mp3)</t>
  </si>
  <si>
    <t>Hardcopy written commentary, audio recordings on CD.  The sequenced piece must be saved as a MIDI file.</t>
  </si>
  <si>
    <t>980102</t>
  </si>
  <si>
    <t>CS_9801_02</t>
  </si>
  <si>
    <t>980103</t>
  </si>
  <si>
    <t>CS_9801_03</t>
  </si>
  <si>
    <t>980104</t>
  </si>
  <si>
    <t>CS_9801_04</t>
  </si>
  <si>
    <t>CS_9801_02_List_of_options</t>
  </si>
  <si>
    <t>ICMS_9801_02</t>
  </si>
  <si>
    <t>CS_9801_03_Programme_notes</t>
  </si>
  <si>
    <t>ICMS_9801_04</t>
  </si>
  <si>
    <t>Programme notes</t>
  </si>
  <si>
    <t>List of options</t>
  </si>
  <si>
    <t>Individual Candidate Mark Sheet</t>
  </si>
  <si>
    <t>Audio recording on CD or USB stick. Recordings must be saved as MPEG Audio Layer 3 (.mp3)</t>
  </si>
  <si>
    <t>Speaking Examination Summary Form</t>
  </si>
  <si>
    <t>134002</t>
  </si>
  <si>
    <t>CASF_7048_02_2017</t>
  </si>
  <si>
    <t>9239_04_Monitoring_form_2016</t>
  </si>
  <si>
    <t>Monitoring Form</t>
  </si>
  <si>
    <t>9239_04_Oral_Explanation_form_2016</t>
  </si>
  <si>
    <t>Oral Explanation Form</t>
  </si>
  <si>
    <t>WMS_9336_02_2017</t>
  </si>
  <si>
    <t>976602</t>
  </si>
  <si>
    <t>977103</t>
  </si>
  <si>
    <t>976504</t>
  </si>
  <si>
    <t>977304</t>
  </si>
  <si>
    <t>977702</t>
  </si>
  <si>
    <t>979904</t>
  </si>
  <si>
    <t>Pre-U_Generic_Cover_Sheet</t>
  </si>
  <si>
    <t>980041</t>
  </si>
  <si>
    <t>980042</t>
  </si>
  <si>
    <t>980043</t>
  </si>
  <si>
    <t>980044</t>
  </si>
  <si>
    <t>CASF_0454_02_4054_02</t>
  </si>
  <si>
    <t>ICRC_0454_02_4054_02</t>
  </si>
  <si>
    <t>405402</t>
  </si>
  <si>
    <t>4054/02</t>
  </si>
  <si>
    <t>9239_04_Annotation_guidance</t>
  </si>
  <si>
    <t>Annotation guidance notes</t>
  </si>
  <si>
    <t>0627/03</t>
  </si>
  <si>
    <t>Cambridge IGCSE (9–1)</t>
  </si>
  <si>
    <t>CS_1340_9766_9777_02_03</t>
  </si>
  <si>
    <t>134003</t>
  </si>
  <si>
    <t>976603</t>
  </si>
  <si>
    <t>977703</t>
  </si>
  <si>
    <t>ICRC_6130_02_03</t>
  </si>
  <si>
    <r>
      <rPr>
        <b/>
        <sz val="10"/>
        <color indexed="10"/>
        <rFont val="Arial"/>
        <family val="2"/>
      </rPr>
      <t>Criteria A:</t>
    </r>
    <r>
      <rPr>
        <b/>
        <sz val="10"/>
        <rFont val="Arial"/>
        <family val="2"/>
      </rPr>
      <t xml:space="preserve"> You select the sample</t>
    </r>
  </si>
  <si>
    <t>Criteria</t>
  </si>
  <si>
    <r>
      <rPr>
        <b/>
        <sz val="10"/>
        <color indexed="10"/>
        <rFont val="Arial"/>
        <family val="2"/>
      </rPr>
      <t>Criteria B:</t>
    </r>
    <r>
      <rPr>
        <b/>
        <sz val="10"/>
        <rFont val="Arial"/>
        <family val="2"/>
      </rPr>
      <t xml:space="preserve"> We select the sample</t>
    </r>
  </si>
  <si>
    <r>
      <rPr>
        <b/>
        <sz val="10"/>
        <color indexed="10"/>
        <rFont val="Arial"/>
        <family val="2"/>
      </rPr>
      <t>Criteria H:</t>
    </r>
    <r>
      <rPr>
        <b/>
        <sz val="10"/>
        <rFont val="Arial"/>
        <family val="2"/>
      </rPr>
      <t xml:space="preserve"> You select the sample (Cambridge IGCSE Drama)</t>
    </r>
  </si>
  <si>
    <r>
      <rPr>
        <b/>
        <sz val="10"/>
        <color indexed="10"/>
        <rFont val="Arial"/>
        <family val="2"/>
      </rPr>
      <t>Criteria I:</t>
    </r>
    <r>
      <rPr>
        <b/>
        <sz val="10"/>
        <rFont val="Arial"/>
        <family val="2"/>
      </rPr>
      <t xml:space="preserve"> Cambridge International AS and A Level speaking tests in languages other than English </t>
    </r>
    <r>
      <rPr>
        <sz val="10"/>
        <rFont val="Arial"/>
        <family val="2"/>
      </rPr>
      <t>(also applies to Cambridge IGCSE First Language Spanish 0502/05)</t>
    </r>
  </si>
  <si>
    <r>
      <rPr>
        <b/>
        <sz val="10"/>
        <color indexed="10"/>
        <rFont val="Arial"/>
        <family val="2"/>
      </rPr>
      <t>Criteria J:</t>
    </r>
    <r>
      <rPr>
        <b/>
        <sz val="10"/>
        <rFont val="Arial"/>
        <family val="2"/>
      </rPr>
      <t xml:space="preserve"> Component 6 Speaking and Listening Coursework</t>
    </r>
  </si>
  <si>
    <r>
      <rPr>
        <b/>
        <sz val="10"/>
        <color indexed="10"/>
        <rFont val="Arial"/>
        <family val="2"/>
      </rPr>
      <t>Criteria K:</t>
    </r>
    <r>
      <rPr>
        <b/>
        <sz val="10"/>
        <rFont val="Arial"/>
        <family val="2"/>
      </rPr>
      <t xml:space="preserve"> Component 4: Coursework Portfolio</t>
    </r>
  </si>
  <si>
    <r>
      <rPr>
        <b/>
        <sz val="10"/>
        <color indexed="10"/>
        <rFont val="Arial"/>
        <family val="2"/>
      </rPr>
      <t>Criteria L:</t>
    </r>
    <r>
      <rPr>
        <b/>
        <sz val="10"/>
        <rFont val="Arial"/>
        <family val="2"/>
      </rPr>
      <t xml:space="preserve"> Component 5: Speaking and Listening Test</t>
    </r>
  </si>
  <si>
    <r>
      <rPr>
        <b/>
        <sz val="10"/>
        <color indexed="10"/>
        <rFont val="Arial"/>
        <family val="2"/>
      </rPr>
      <t>Criteria M:</t>
    </r>
    <r>
      <rPr>
        <b/>
        <sz val="10"/>
        <rFont val="Arial"/>
        <family val="2"/>
      </rPr>
      <t xml:space="preserve"> Component 6: Speaking and Listening Coursework </t>
    </r>
  </si>
  <si>
    <r>
      <rPr>
        <b/>
        <sz val="10"/>
        <color indexed="10"/>
        <rFont val="Arial"/>
        <family val="2"/>
      </rPr>
      <t>Criteria N:</t>
    </r>
    <r>
      <rPr>
        <b/>
        <sz val="10"/>
        <rFont val="Arial"/>
        <family val="2"/>
      </rPr>
      <t xml:space="preserve"> 9396 Physical Education coursework 
criteria</t>
    </r>
  </si>
  <si>
    <r>
      <t>You select the sample, according to the criteria below:</t>
    </r>
    <r>
      <rPr>
        <sz val="10"/>
        <rFont val="Arial"/>
        <family val="0"/>
      </rPr>
      <t xml:space="preserve">
</t>
    </r>
    <r>
      <rPr>
        <sz val="10"/>
        <rFont val="Symbol"/>
        <family val="1"/>
      </rPr>
      <t>·</t>
    </r>
    <r>
      <rPr>
        <sz val="10"/>
        <rFont val="Arial"/>
        <family val="0"/>
      </rPr>
      <t xml:space="preserve"> 1–5 entries, for </t>
    </r>
    <r>
      <rPr>
        <b/>
        <sz val="10"/>
        <rFont val="Arial"/>
        <family val="2"/>
      </rPr>
      <t>every candidate</t>
    </r>
    <r>
      <rPr>
        <sz val="10"/>
        <rFont val="Arial"/>
        <family val="0"/>
      </rPr>
      <t xml:space="preserve"> send:
all evidence for each practical activity offered
all written action plans for AS Level, Component 2
all examples of video evidence of the evaluation and appreciation of performance for A Level, Component 4.
</t>
    </r>
    <r>
      <rPr>
        <sz val="10"/>
        <rFont val="Symbol"/>
        <family val="1"/>
      </rPr>
      <t>·</t>
    </r>
    <r>
      <rPr>
        <sz val="10"/>
        <rFont val="Arial"/>
        <family val="0"/>
      </rPr>
      <t xml:space="preserve"> Over 5 candidates:
5 candidates (if entered) for each practical activity offered, spread evenly across the mark range at your Centre
5 written action plans for AS Level, Component 2 to provide a sample across the range of marks at your Centre
5 examples of video evidence of the evaluation and appreciation of performance for A Level, Component 4 to provide a sample across the range of marks at your Centre.
All marks should be internally moderated before submission.
A copy of all submitted work should be retained by the centre in case of loss or damage in transit.
Send us the sample using a method that provides a tracking facility (i.e. a reputable courier), to arrive by the deadline specified on the previous page. We reserve the right to request additional samples.</t>
    </r>
  </si>
  <si>
    <r>
      <rPr>
        <b/>
        <sz val="10"/>
        <rFont val="Arial"/>
        <family val="2"/>
      </rPr>
      <t xml:space="preserve">Select the sample according to the criteria below:
</t>
    </r>
    <r>
      <rPr>
        <sz val="10"/>
        <rFont val="Symbol"/>
        <family val="1"/>
      </rPr>
      <t>·</t>
    </r>
    <r>
      <rPr>
        <sz val="10"/>
        <rFont val="Arial"/>
        <family val="2"/>
      </rPr>
      <t xml:space="preserve"> 1–16 entries: all candidates.
</t>
    </r>
    <r>
      <rPr>
        <sz val="10"/>
        <rFont val="Symbol"/>
        <family val="1"/>
      </rPr>
      <t>·</t>
    </r>
    <r>
      <rPr>
        <sz val="10"/>
        <rFont val="Arial"/>
        <family val="2"/>
      </rPr>
      <t xml:space="preserve"> Over 16 entries: first five candidates by
candidate number, plus three other candidates
spread evenly across the mark range, as well
as those paired with each of these candidates.
This allows us to moderate 16 candidates.</t>
    </r>
  </si>
  <si>
    <t>EF_Cambridge_IGCSE_Sciences_2017</t>
  </si>
  <si>
    <t>CASF_Cambridge_IGCSE_Sciences_2017</t>
  </si>
  <si>
    <t>ICRC_Cambridge_IGCSE_Sciences_2017</t>
  </si>
  <si>
    <t>WMS_HKEAA_Cambridge_AS_Level_Languages_2017</t>
  </si>
  <si>
    <t>062703</t>
  </si>
  <si>
    <t>OESF_0627_03</t>
  </si>
  <si>
    <t>969508</t>
  </si>
  <si>
    <t>CASF_9695_08</t>
  </si>
  <si>
    <t>CS_9695_08</t>
  </si>
  <si>
    <t>OOM_0413_02_5016_02_Competitive_Swimming</t>
  </si>
  <si>
    <t>Order of Merit (Competitive Swimming)</t>
  </si>
  <si>
    <t>OOM_0413_02_5016_02_Centre_General</t>
  </si>
  <si>
    <t>Order of Merit (Track and Field)</t>
  </si>
  <si>
    <t>OOM_0413_02_5016_02_Cross_Country_Running</t>
  </si>
  <si>
    <t>Order of Merit (Cross Country Running)</t>
  </si>
  <si>
    <t>CASF_9395_02_2017</t>
  </si>
  <si>
    <t>ICRC_9395_02_2017</t>
  </si>
  <si>
    <t>Criteria E</t>
  </si>
  <si>
    <t>Criteria A</t>
  </si>
  <si>
    <t>Criteria D</t>
  </si>
  <si>
    <t>Criteria C</t>
  </si>
  <si>
    <t>Criteria G</t>
  </si>
  <si>
    <t>Criteria B</t>
  </si>
  <si>
    <t>27 April</t>
  </si>
  <si>
    <t>Not required – work assessed by Cambridge</t>
  </si>
  <si>
    <t/>
  </si>
  <si>
    <t>CASF_9773_04</t>
  </si>
  <si>
    <t>ICRC_9773_04</t>
  </si>
  <si>
    <t>Practical Test Form (Writing Paper)</t>
  </si>
  <si>
    <t>CASF_0470_03_0416_03_0977_03_2018</t>
  </si>
  <si>
    <t>ICRC_0470_03_0416_03_0977_03_2018</t>
  </si>
  <si>
    <t>0977/03</t>
  </si>
  <si>
    <t>097703</t>
  </si>
  <si>
    <t>http://www.cambridgeinternational.org/images/CASF_0400_04.pdf</t>
  </si>
  <si>
    <t>http://www.cambridgeinternational.org/images/ICRC_0400_04.pdf</t>
  </si>
  <si>
    <t>http://www.cambridgeinternational.org/images/CASF_English_World_Literature.pdf</t>
  </si>
  <si>
    <t>http://www.cambridgeinternational.org/images/ICRC_0408_01.pdf</t>
  </si>
  <si>
    <t>http://www.cambridgeinternational.org/images/cs_0409_03.pdf</t>
  </si>
  <si>
    <t>http://www.cambridgeinternational.org/images/icrc_0409_03.pdf</t>
  </si>
  <si>
    <t>http://www.cambridgeinternational.org/images/CASF_0409_03.pdf</t>
  </si>
  <si>
    <t>http://www.cambridgeinternational.org/images/CMS_0411_02.pdf</t>
  </si>
  <si>
    <t>http://www.cambridgeinternational.org/images/CS_0411_02.pdf</t>
  </si>
  <si>
    <t>http://www.cambridgeinternational.org/images/DVDCS_0411_02.pdf</t>
  </si>
  <si>
    <t>http://www.cambridgeinternational.org/images/AITI_0413_5016.pdf</t>
  </si>
  <si>
    <t>http://www.cambridgeinternational.org/images/CASF_0413_02_5016_02.pdf</t>
  </si>
  <si>
    <t>http://www.cambridgeinternational.org/images/OOM_0413_02_5016_02_Competitive_Swimming.pdf</t>
  </si>
  <si>
    <t>http://www.cambridgeinternational.org/images/OOM_0413_02_5016_02_Centre_General.pdf</t>
  </si>
  <si>
    <t>http://www.cambridgeinternational.org/images/OOM_0413_02_5016_02_Track_and_Field.pdf</t>
  </si>
  <si>
    <t>http://www.cambridgeinternational.org/images/OOM_0413_02_5016_02_Cross_Country_Running.pdf</t>
  </si>
  <si>
    <t>http://www.cambridgeinternational.org/images/CASF_0470_03_0416_03_0977_03_2018.pdf</t>
  </si>
  <si>
    <t>http://www.cambridgeinternational.org/images/ICRC_0470_03_0416_03_0977_03_2018.pdf</t>
  </si>
  <si>
    <t>http://www.cambridgeinternational.org/images/ICRC_0427_03.pdf</t>
  </si>
  <si>
    <t>http://www.cambridgeinternational.org/images/CASF_Cambridge_IGCSE_Sciences_2017.pdf</t>
  </si>
  <si>
    <t>http://www.cambridgeinternational.org/images/EF_Cambridge_IGCSE_Sciences_2017.pdf</t>
  </si>
  <si>
    <t>http://www.cambridgeinternational.org/images/ICRC_Cambridge_IGCSE_Sciences_2017.pdf</t>
  </si>
  <si>
    <t>http://www.cambridgeinternational.org/images/CASF_0445_05.pdf</t>
  </si>
  <si>
    <t>http://www.cambridgeinternational.org/images/CASF_0454_02_4054_02.pdf</t>
  </si>
  <si>
    <t>http://www.cambridgeinternational.org/images/ICRC_0454_02_4054_02.pdf</t>
  </si>
  <si>
    <t>http://www.cambridgeinternational.org/images/CASF_Cambridge_IGCSE_English_Second_Language_05.pdf</t>
  </si>
  <si>
    <t>http://www.cambridgeinternational.org/images/CASF_0471_03_7096_03.pdf</t>
  </si>
  <si>
    <t>http://www.cambridgeinternational.org/images/ICRC_7096_03_0471_03.pdf</t>
  </si>
  <si>
    <t>http://www.cambridgeinternational.org/images/ICRC_Cambridge_IGCSE_English_Literature.pdf</t>
  </si>
  <si>
    <t>http://www.cambridgeinternational.org/images/CASF_0488_02.pdf</t>
  </si>
  <si>
    <t>http://www.cambridgeinternational.org/images/ICRC_0488_02.pdf</t>
  </si>
  <si>
    <t>http://www.cambridgeinternational.org/images/CASF_Cambridge_IGCSE_Languages.pdf</t>
  </si>
  <si>
    <t>http://www.cambridgeinternational.org/images/ICRC_Cambridge_IGCSE_Languages_04.pdf</t>
  </si>
  <si>
    <t>http://www.cambridgeinternational.org/images/OESF_0500_05_0522_05.pdf</t>
  </si>
  <si>
    <t>http://www.cambridgeinternational.org/images/CASF_Cambridge_IGCSE_First_Language_English.pdf</t>
  </si>
  <si>
    <t>http://www.cambridgeinternational.org/images/ICRC_0500_06_0522_06_0524_06.pdf</t>
  </si>
  <si>
    <t>http://www.cambridgeinternational.org/images/CASF_0502_04_ESPANOL_ES.pdf</t>
  </si>
  <si>
    <t>http://www.cambridgeinternational.org/images/ICRC_0502_04_Espanol_ES.pdf</t>
  </si>
  <si>
    <t>http://www.cambridgeinternational.org/images/CASF_0502_05_ES.pdf</t>
  </si>
  <si>
    <t>http://www.cambridgeinternational.org/images/CASF_First_Language_Spanish.pdf</t>
  </si>
  <si>
    <t>http://www.cambridgeinternational.org/images/CASF_Cambridge_IGCSE_English_Second_Language_06.pdf</t>
  </si>
  <si>
    <t>http://www.cambridgeinternational.org/images/ICRC_Cambridge_IGCSE_Second_Language_English.pdf</t>
  </si>
  <si>
    <t>http://www.cambridgeinternational.org/images/CS_Cambridge_IGCSE_Languages.pdf</t>
  </si>
  <si>
    <t>http://www.cambridgeinternational.org/images/WMS_Cambridge_IGCSE_Languages_Speaking_Examinations_03.pdf</t>
  </si>
  <si>
    <t>http://www.cambridgeinternational.org/images/WMS_0523_02_0539_05.pdf</t>
  </si>
  <si>
    <t>http://www.cambridgeinternational.org/images/CS_0538_03.pdf</t>
  </si>
  <si>
    <t>http://www.cambridgeinternational.org/images/OESF_0538_03.pdf</t>
  </si>
  <si>
    <t>http://www.cambridgeinternational.org/images/PTSF_0538_Bahasa_Indonesia_03.pdf</t>
  </si>
  <si>
    <t>http://www.cambridgeinternational.org/images/OESF_0548_05.pdf</t>
  </si>
  <si>
    <t>http://www.cambridgeinternational.org/images/CASF_0600_02_5038_02.pdf</t>
  </si>
  <si>
    <t>http://www.cambridgeinternational.org/images/ICRC_0600_02_5038_02.pdf</t>
  </si>
  <si>
    <t>http://www.cambridgeinternational.org/images/ICRC_0600_02_5038_02_individual_Research.pdf</t>
  </si>
  <si>
    <t>http://www.cambridgeinternational.org/images/OESF_0627_03.pdf</t>
  </si>
  <si>
    <t>http://www.cambridgeinternational.org/images/CASF_0637_02_0637_03.pdf</t>
  </si>
  <si>
    <t>http://www.cambridgeinternational.org/images/ICRC_0637_02.pdf</t>
  </si>
  <si>
    <t>http://www.cambridgeinternational.org/images/ICRC_0637_03.pdf</t>
  </si>
  <si>
    <t>http://www.cambridgeinternational.org/images/PFPT_0648_02_6065_02_9336_02_Choices_Recipes.pdf</t>
  </si>
  <si>
    <t>http://www.cambridgeinternational.org/images/PFPT_0648_02_6065_02_9336_02_Shopping_List.pdf</t>
  </si>
  <si>
    <t>http://www.cambridgeinternational.org/images/PFPT_0648_02_6065_02_9336_02_Time_Plan.pdf</t>
  </si>
  <si>
    <t>http://www.cambridgeinternational.org/images/WMS_0648_02_6065_02.pdf</t>
  </si>
  <si>
    <t>http://www.cambridgeinternational.org/images/PTF_0648_02_6065_02.pdf</t>
  </si>
  <si>
    <t>http://www.cambridgeinternational.org/images/CASF_0680_03.pdf</t>
  </si>
  <si>
    <t>http://www.cambridgeinternational.org/images/ICRC_0680_03.pdf</t>
  </si>
  <si>
    <t>http://www.cambridgeinternational.org/images/TPF_0680_Coursework.pdf</t>
  </si>
  <si>
    <t>http://www.cambridgeinternational.org/images/CS_1340_9766_9777_02_03.pdf</t>
  </si>
  <si>
    <t>http://www.cambridgeinternational.org/images/WMS_3183_04.pdf</t>
  </si>
  <si>
    <t>http://www.cambridgeinternational.org/images/CASF_6043_02.pdf</t>
  </si>
  <si>
    <t>http://www.cambridgeinternational.org/images/CASF_6130_02_Ministry.pdf</t>
  </si>
  <si>
    <t>http://www.cambridgeinternational.org/images/CASF_6130_03_Non-Ministry.pdf</t>
  </si>
  <si>
    <t>http://www.cambridgeinternational.org/images/ICRC_6130_02_03.pdf</t>
  </si>
  <si>
    <t>http://www.cambridgeinternational.org/images/CASF_7048_02_2017.pdf</t>
  </si>
  <si>
    <t>http://www.cambridgeinternational.org/images/WMS_Cambridge_AS_A_Level_Languages_01.pdf</t>
  </si>
  <si>
    <t>http://www.cambridgeinternational.org/images/TPF_9704_04_8291_03.pdf</t>
  </si>
  <si>
    <t>http://www.cambridgeinternational.org/images/CS_8663_06_9703_05.pdf</t>
  </si>
  <si>
    <t>http://www.cambridgeinternational.org/images/WMS_HKEAA_Cambridge_AS_Level_Languages_2017.pdf</t>
  </si>
  <si>
    <t>http://www.cambridgeinternational.org/images/icrc_9239_04.pdf</t>
  </si>
  <si>
    <t>http://www.cambridgeinternational.org/images/CASF_9239_04.pdf</t>
  </si>
  <si>
    <t>http://www.cambridgeinternational.org/images/9239_04_Monitoring_form_2016.pdf</t>
  </si>
  <si>
    <t>http://www.cambridgeinternational.org/images/9239_04_Oral_Explanation_form_2016.pdf</t>
  </si>
  <si>
    <t>http://www.cambridgeinternational.org/images/9239_04_Annotation_guidance.pdf</t>
  </si>
  <si>
    <t>http://www.cambridgeinternational.org/images/PFPT_9336_02_Writing_Paper.pdf</t>
  </si>
  <si>
    <t>http://www.cambridgeinternational.org/images/WMS_9336_02_2017.pdf</t>
  </si>
  <si>
    <t>http://www.cambridgeinternational.org/images/CASF_9395_02_2017.pdf</t>
  </si>
  <si>
    <t>http://www.cambridgeinternational.org/images/ICRC_9395_02_2017.pdf</t>
  </si>
  <si>
    <t>http://www.cambridgeinternational.org/images/WS_9395_02.pdf</t>
  </si>
  <si>
    <t>http://www.cambridgeinternational.org/images/CASF_9607_01_9607_03.pdf</t>
  </si>
  <si>
    <t>http://www.cambridgeinternational.org/images/ICRC_9607_01_9607_03.pdf</t>
  </si>
  <si>
    <t>http://www.cambridgeinternational.org/images/CASF_9631_04.pdf</t>
  </si>
  <si>
    <t>http://www.cambridgeinternational.org/images/CS_9631_04.pdf</t>
  </si>
  <si>
    <t>http://www.cambridgeinternational.org/images/ICRC_9631_04.pdf</t>
  </si>
  <si>
    <t>http://www.cambridgeinternational.org/images/CASF_9691_04.pdf</t>
  </si>
  <si>
    <t>http://www.cambridgeinternational.org/images/ICRC_9691_04.pdf</t>
  </si>
  <si>
    <t>http://www.cambridgeinternational.org/images/CASF_9695_08.pdf</t>
  </si>
  <si>
    <t>http://www.cambridgeinternational.org/images/CS_9695_08.pdf</t>
  </si>
  <si>
    <t>http://www.cambridgeinternational.org/images/9703_02_CASF.pdf</t>
  </si>
  <si>
    <t>http://www.cambridgeinternational.org/images/WMS_1_9703_02.pdf</t>
  </si>
  <si>
    <t>http://www.cambridgeinternational.org/images/WMS_2_9703_02.pdf</t>
  </si>
  <si>
    <t>http://www.cambridgeinternational.org/images/WMS_3_9703_02.pdf</t>
  </si>
  <si>
    <t>http://www.cambridgeinternational.org/images/WMS_4_9703_02.pdf</t>
  </si>
  <si>
    <t>http://www.cambridgeinternational.org/images/CASF_9704_02_9704_03.pdf</t>
  </si>
  <si>
    <t>http://www.cambridgeinternational.org/images/ICRC_9704_02_9704_03.pdf</t>
  </si>
  <si>
    <t>http://www.cambridgeinternational.org/images/CASF_9705_02_9705_04.pdf</t>
  </si>
  <si>
    <t>http://www.cambridgeinternational.org/images/CASF_9777_9766_04.pdf</t>
  </si>
  <si>
    <t>http://www.cambridgeinternational.org/images/CS_9777_9766_04.pdf</t>
  </si>
  <si>
    <t>http://www.cambridgeinternational.org/images/IRR_9766_9777.pdf</t>
  </si>
  <si>
    <t>http://www.cambridgeinternational.org/images/TPF_9777_9766_04.pdf</t>
  </si>
  <si>
    <t>http://www.cambridgeinternational.org/images/CASF_9773_04.pdf</t>
  </si>
  <si>
    <t>http://www.cambridgeinternational.org/images/ICRC_9773_04.pdf</t>
  </si>
  <si>
    <t>http://www.cambridgeinternational.org/images/Pre-U_Generic_Cover_Sheet.pdf</t>
  </si>
  <si>
    <t>http://www.cambridgeinternational.org/images/CASF_9792_04.pdf</t>
  </si>
  <si>
    <t>http://www.cambridgeinternational.org/images/CS_9801_02.pdf</t>
  </si>
  <si>
    <t>http://www.cambridgeinternational.org/images/CS_9801_02_List_of_options.pdf</t>
  </si>
  <si>
    <t>http://www.cambridgeinternational.org/images/ICMS_9801_02.pdf</t>
  </si>
  <si>
    <t>http://www.cambridgeinternational.org/images/CS_9801_03.pdf</t>
  </si>
  <si>
    <t>http://www.cambridgeinternational.org/images/CS_9801_03_Programme_notes.pdf</t>
  </si>
  <si>
    <t>http://www.cambridgeinternational.org/images/CS_9801_04.pdf</t>
  </si>
  <si>
    <t>http://www.cambridgeinternational.org/images/ICMS_9801_04.pdf</t>
  </si>
  <si>
    <t>http://www.cambridgeinternational.org/images/CASF_9837_01.pdf</t>
  </si>
  <si>
    <t>http://www.cambridgeinternational.org/images/CASF_9837_02.pdf</t>
  </si>
  <si>
    <t>http://www.cambridgeinternational.org/images/WMS_9837_03.pdf</t>
  </si>
  <si>
    <t>Video recording on DVD. Recordings must be saved as MPEG (.mpg) or QuickTime movie (.mov). We recommend centres should record in HD (at least at 720 dp) using a modern video file format.</t>
  </si>
  <si>
    <t>Criteria F</t>
  </si>
  <si>
    <t>Internally assessed speaking tests</t>
  </si>
  <si>
    <t>Internally Assessed Speaking Tests information</t>
  </si>
  <si>
    <t>http://www.cambridgeinternational.org/images/Internally_assessed_speaking_tests.pdf</t>
  </si>
  <si>
    <t>8030/02</t>
  </si>
  <si>
    <t>8030/03</t>
  </si>
  <si>
    <t>134101</t>
  </si>
  <si>
    <t>9631/02</t>
  </si>
  <si>
    <t>0976/03</t>
  </si>
  <si>
    <t>0457/03</t>
  </si>
  <si>
    <t>INDIVIDUAL REPORT</t>
  </si>
  <si>
    <t>2069/02</t>
  </si>
  <si>
    <t>2069/03</t>
  </si>
  <si>
    <t xml:space="preserve">
The sample should include a candidate with the highest mark and a candidate with the lowest mark with the remaining candidates spread evenly across the mark range. You should also include any candidates with a mark of 0 in the sample. All work which contributed to the candidates' final mark must be included.
If more than one teacher or Examiner has assessed the work, you should include an even number of examples of the marking of each teacher or Examiner. All marks must be internally moderated before submission to Cambridge International.
Send the sample to Cambridge International using a method that provides a tracking facility (i.e. a reputable courier), to arrive by the deadline specified in the database. We reserve the right to request additional samples. You should retain a copy of all submitted work in case of loss or damage in transit.</t>
  </si>
  <si>
    <t>We select the sample for you using the criteria below once you have submitted your marks:</t>
  </si>
  <si>
    <t xml:space="preserve">
You should also include any candidates with a mark of 0 in the sample.
The list of candidates whose work you need to send will be in the ‘My Messages’ section of CIE Direct approximately two working days after we have received and processed your internally assessed marks. All marks must be internally moderated before submission to Cambridge International.
Submitting your marks electronically will allow us to receive and process them more quickly.
We will email your Exams Officer when the list of candidates to submit is available. If candidates are subsequently withdrawn, a revised list will be provided. All work which contributed to the candidates' final mark must be included.
Send us the sample using a method that provides a tracking facility (i.e. a reputable courier), to arrive by the deadline specified in the database. We reserve the right to request additional samples. You should retain a copy of all submitted work in case of loss or damage in transit.
</t>
  </si>
  <si>
    <t xml:space="preserve">
You should submit the work of all your candidates.
Send us the work using a method that provides a tracking facility (i.e. a reputable courier), to arrive by the deadline specified in the database. You should retain a copy of all submitted work in case of loss or damage in transit.
</t>
  </si>
  <si>
    <r>
      <t>You select the sample, according to the criteria below:</t>
    </r>
    <r>
      <rPr>
        <sz val="10"/>
        <rFont val="Arial"/>
        <family val="0"/>
      </rPr>
      <t xml:space="preserve">
</t>
    </r>
    <r>
      <rPr>
        <sz val="10"/>
        <rFont val="Symbol"/>
        <family val="1"/>
      </rPr>
      <t>·</t>
    </r>
    <r>
      <rPr>
        <sz val="10"/>
        <rFont val="Arial"/>
        <family val="0"/>
      </rPr>
      <t xml:space="preserve"> 1–16 entries: all candidates
</t>
    </r>
    <r>
      <rPr>
        <sz val="10"/>
        <rFont val="Symbol"/>
        <family val="1"/>
      </rPr>
      <t>·</t>
    </r>
    <r>
      <rPr>
        <sz val="10"/>
        <rFont val="Arial"/>
        <family val="0"/>
      </rPr>
      <t xml:space="preserve"> 17 or more entries: the first 10 candidates by candidate number, plus six other candidates spread evenly across the mark range
The sample should include a candidate with the highest mark and a candidate with the lowest mark. You should also include any candidates with a mark of 0 in the sample. All work which contributed to the candidates' final mark must be included.
If more than one teacher or Examiner has assessed the work, you should include an even number of examples of the marking of each teacher or Examiner. All marks must be internally moderated before submission to Cambridge International.
Send the sample to Cambridge International using a method that provides a tracking facility (i.e. a reputable courier), to arrive by the deadline specified in the database. We reserve the right to request additional samples. You should retain a copy of all submitted work in case of loss or damage in transit.
</t>
    </r>
  </si>
  <si>
    <r>
      <rPr>
        <b/>
        <sz val="10"/>
        <rFont val="Arial"/>
        <family val="2"/>
      </rPr>
      <t>You select the sample according to the criteria below:</t>
    </r>
    <r>
      <rPr>
        <sz val="10"/>
        <rFont val="Arial"/>
        <family val="2"/>
      </rPr>
      <t xml:space="preserve">
</t>
    </r>
    <r>
      <rPr>
        <sz val="10"/>
        <rFont val="Symbol"/>
        <family val="1"/>
      </rPr>
      <t>·</t>
    </r>
    <r>
      <rPr>
        <sz val="10"/>
        <rFont val="Arial"/>
        <family val="2"/>
      </rPr>
      <t xml:space="preserve"> 1–6 entries: all candidates
</t>
    </r>
    <r>
      <rPr>
        <sz val="10"/>
        <rFont val="Symbol"/>
        <family val="1"/>
      </rPr>
      <t>·</t>
    </r>
    <r>
      <rPr>
        <sz val="10"/>
        <rFont val="Arial"/>
        <family val="2"/>
      </rPr>
      <t xml:space="preserve"> Over 6 entries: 6 candidates
The sample should include a candidate with the highest mark and a candidate with the lowest mark with the remaining candidates spread evenly across the mark range. You should also include any candidates with a mark of 0 in the sample. All work which contributed to the candidates' final mark must be included.
If more than one teacher or Examiner has assessed the work, you should include an even number of examples of the marking of each teacher or Examiner. All marks must be internally moderated before submission to Cambridge International.
Send the sample to Cambridge International using a method that provides a tracking facility (i.e. a reputable courier), to arrive by the deadline specified in the database. We reserve the right to request additional samples. You should retain a copy of all submitted work in case of loss or damage in transit.</t>
    </r>
  </si>
  <si>
    <r>
      <rPr>
        <b/>
        <sz val="10"/>
        <color indexed="10"/>
        <rFont val="Arial"/>
        <family val="2"/>
      </rPr>
      <t>Criteria D:</t>
    </r>
    <r>
      <rPr>
        <b/>
        <sz val="10"/>
        <rFont val="Arial"/>
        <family val="2"/>
      </rPr>
      <t xml:space="preserve"> You select the sample</t>
    </r>
  </si>
  <si>
    <r>
      <rPr>
        <b/>
        <sz val="10"/>
        <color indexed="10"/>
        <rFont val="Arial"/>
        <family val="2"/>
      </rPr>
      <t xml:space="preserve">Criteria E: </t>
    </r>
    <r>
      <rPr>
        <b/>
        <sz val="10"/>
        <rFont val="Arial"/>
        <family val="2"/>
      </rPr>
      <t>You select the sample</t>
    </r>
  </si>
  <si>
    <r>
      <rPr>
        <b/>
        <sz val="10"/>
        <rFont val="Arial"/>
        <family val="2"/>
      </rPr>
      <t>You select the sample according to the criteria below:</t>
    </r>
    <r>
      <rPr>
        <sz val="10"/>
        <rFont val="Arial"/>
        <family val="2"/>
      </rPr>
      <t xml:space="preserve">
</t>
    </r>
    <r>
      <rPr>
        <sz val="10"/>
        <rFont val="Symbol"/>
        <family val="1"/>
      </rPr>
      <t>·</t>
    </r>
    <r>
      <rPr>
        <sz val="10"/>
        <rFont val="Arial"/>
        <family val="2"/>
      </rPr>
      <t xml:space="preserve"> 1–5 entries: for every candidate send:
   </t>
    </r>
    <r>
      <rPr>
        <sz val="10"/>
        <rFont val="Symbol"/>
        <family val="1"/>
      </rPr>
      <t xml:space="preserve">- </t>
    </r>
    <r>
      <rPr>
        <sz val="10"/>
        <rFont val="Arial"/>
        <family val="2"/>
      </rPr>
      <t xml:space="preserve">all evidence for each practical activity offered
   </t>
    </r>
    <r>
      <rPr>
        <sz val="10"/>
        <rFont val="Symbol"/>
        <family val="1"/>
      </rPr>
      <t xml:space="preserve">- </t>
    </r>
    <r>
      <rPr>
        <sz val="10"/>
        <rFont val="Arial"/>
        <family val="2"/>
      </rPr>
      <t xml:space="preserve">all candidates for the analysing and improving task, 
     spread evenly across the mark range
</t>
    </r>
    <r>
      <rPr>
        <sz val="10"/>
        <rFont val="Symbol"/>
        <family val="1"/>
      </rPr>
      <t>·</t>
    </r>
    <r>
      <rPr>
        <sz val="10"/>
        <rFont val="Arial"/>
        <family val="2"/>
      </rPr>
      <t xml:space="preserve"> Over 5 entries:
   </t>
    </r>
    <r>
      <rPr>
        <sz val="10"/>
        <rFont val="Symbol"/>
        <family val="1"/>
      </rPr>
      <t xml:space="preserve">- </t>
    </r>
    <r>
      <rPr>
        <sz val="10"/>
        <rFont val="Arial"/>
        <family val="2"/>
      </rPr>
      <t xml:space="preserve">5 candidates for each practical activity offered, 
     spread evenly across the mark range
   </t>
    </r>
    <r>
      <rPr>
        <sz val="10"/>
        <rFont val="Symbol"/>
        <family val="1"/>
      </rPr>
      <t xml:space="preserve">- </t>
    </r>
    <r>
      <rPr>
        <sz val="10"/>
        <rFont val="Arial"/>
        <family val="2"/>
      </rPr>
      <t>5 candidates for the analysing and improving task, 
      spread evenly across the mark range
You should also include any candidates with a mark of 0 in the sample.
Send us the sample using a method that provides a tracking facility (i.e. a reputable courier), to arrive by the deadline specified on the previous page. We reserve the right to request additional samples. You should retain a copy of all submitted work in case of loss or damage in transit.</t>
    </r>
  </si>
  <si>
    <r>
      <rPr>
        <b/>
        <sz val="10"/>
        <color indexed="10"/>
        <rFont val="Arial"/>
        <family val="2"/>
      </rPr>
      <t>Criteria G</t>
    </r>
    <r>
      <rPr>
        <b/>
        <sz val="10"/>
        <rFont val="Arial"/>
        <family val="2"/>
      </rPr>
      <t>: For Physical Education 9396</t>
    </r>
  </si>
  <si>
    <r>
      <rPr>
        <b/>
        <sz val="10"/>
        <rFont val="Arial"/>
        <family val="2"/>
      </rPr>
      <t xml:space="preserve">You select the sample, according to the criteria below:
</t>
    </r>
    <r>
      <rPr>
        <sz val="10"/>
        <rFont val="Symbol"/>
        <family val="1"/>
      </rPr>
      <t>·</t>
    </r>
    <r>
      <rPr>
        <sz val="10"/>
        <rFont val="Arial"/>
        <family val="2"/>
      </rPr>
      <t xml:space="preserve"> 1–5 entries, for every candidate send:
   </t>
    </r>
    <r>
      <rPr>
        <sz val="10"/>
        <rFont val="Symbol"/>
        <family val="1"/>
      </rPr>
      <t>-</t>
    </r>
    <r>
      <rPr>
        <sz val="10"/>
        <rFont val="Arial"/>
        <family val="2"/>
      </rPr>
      <t xml:space="preserve"> all evidence for each practical activity offered
   </t>
    </r>
    <r>
      <rPr>
        <sz val="10"/>
        <rFont val="Symbol"/>
        <family val="1"/>
      </rPr>
      <t>-</t>
    </r>
    <r>
      <rPr>
        <sz val="10"/>
        <rFont val="Arial"/>
        <family val="2"/>
      </rPr>
      <t xml:space="preserve"> all written action plans for AS Level, Component 2
   </t>
    </r>
    <r>
      <rPr>
        <sz val="10"/>
        <rFont val="Symbol"/>
        <family val="1"/>
      </rPr>
      <t>-</t>
    </r>
    <r>
      <rPr>
        <sz val="10"/>
        <rFont val="Arial"/>
        <family val="2"/>
      </rPr>
      <t xml:space="preserve"> all examples of video evidence of the evaluation and    
      appreciation of performance for A Level, 
      Component 4.
</t>
    </r>
    <r>
      <rPr>
        <sz val="10"/>
        <rFont val="Symbol"/>
        <family val="1"/>
      </rPr>
      <t>·</t>
    </r>
    <r>
      <rPr>
        <sz val="10"/>
        <rFont val="Arial"/>
        <family val="2"/>
      </rPr>
      <t xml:space="preserve"> Over 5 candidates:
   </t>
    </r>
    <r>
      <rPr>
        <sz val="10"/>
        <rFont val="Symbol"/>
        <family val="1"/>
      </rPr>
      <t>-</t>
    </r>
    <r>
      <rPr>
        <sz val="10"/>
        <rFont val="Arial"/>
        <family val="2"/>
      </rPr>
      <t xml:space="preserve"> 5 candidates (if entered) for each practical activity 
     offered, spread evenly across the mark range
   </t>
    </r>
    <r>
      <rPr>
        <sz val="10"/>
        <rFont val="Symbol"/>
        <family val="1"/>
      </rPr>
      <t>-</t>
    </r>
    <r>
      <rPr>
        <sz val="10"/>
        <rFont val="Arial"/>
        <family val="2"/>
      </rPr>
      <t xml:space="preserve"> 5 written action plans for AS Level, Component 2 to 
      provide a sample across the mark range
   </t>
    </r>
    <r>
      <rPr>
        <sz val="10"/>
        <rFont val="Symbol"/>
        <family val="1"/>
      </rPr>
      <t>-</t>
    </r>
    <r>
      <rPr>
        <sz val="10"/>
        <rFont val="Arial"/>
        <family val="2"/>
      </rPr>
      <t xml:space="preserve"> 5 examples of video evidence of the evaluation and 
      appreciation of performance for A Level, 
      Component 4 to provide a sample spread evenly 
      across the mark range. You should also include any
      candidates with a mark of 0 in the sample.
Send us the sample using a method that provides a tracking facility (i.e. a reputable courier), to arrive by the deadline specified on the previous page. We reserve the right to request additional samples. You should retain a copy of all submitted work in case of loss or damage in transit.</t>
    </r>
  </si>
  <si>
    <t>PRESENTATION</t>
  </si>
  <si>
    <t>Electronic through Cambridge Secure Exchange to MES</t>
  </si>
  <si>
    <t>803002</t>
  </si>
  <si>
    <t>CASF_0410_02_6110_02</t>
  </si>
  <si>
    <t>WMS_0410_02_6110_02</t>
  </si>
  <si>
    <t>CASF_0410_03_6110_03</t>
  </si>
  <si>
    <t>WMS_0410_03_6110_03</t>
  </si>
  <si>
    <t>http://www.cambridgeinternational.org/images/CASF_0410_02_6110_02.pdf</t>
  </si>
  <si>
    <t>http://www.cambridgeinternational.org/images/WMS_0410_02_6110_02.pdf</t>
  </si>
  <si>
    <t>http://www.cambridgeinternational.org/images/CASF_0410_03_6110_03.pdf</t>
  </si>
  <si>
    <t>http://www.cambridgeinternational.org/images/WMS_0410_03_6110_03.pdf</t>
  </si>
  <si>
    <t>611002</t>
  </si>
  <si>
    <t>611003</t>
  </si>
  <si>
    <t>6110/02</t>
  </si>
  <si>
    <t>6110/03</t>
  </si>
  <si>
    <t>939602</t>
  </si>
  <si>
    <t>http://www.cambridgeinternational.org/programmes-and-qualifications/cambridge-international-as-and-a-level-physical-education-9396/</t>
  </si>
  <si>
    <t>For the relevant forms for this syllabus, please refer to the Coursework Guidelines available here</t>
  </si>
  <si>
    <t>939604</t>
  </si>
  <si>
    <t>045703</t>
  </si>
  <si>
    <t>0838/01</t>
  </si>
  <si>
    <t>Cambridge Primary</t>
  </si>
  <si>
    <t>Electronic</t>
  </si>
  <si>
    <t>1129/01</t>
  </si>
  <si>
    <t>Cambridge Lower Secondary</t>
  </si>
  <si>
    <t>963102</t>
  </si>
  <si>
    <t>PTF_9631_02_2018</t>
  </si>
  <si>
    <t>Practical Test Form</t>
  </si>
  <si>
    <t>http://www.cambridgeinternational.org/images/PTF_9631_02_2018.pdf</t>
  </si>
  <si>
    <t>CS_9799_04_2018</t>
  </si>
  <si>
    <t>http://www.cambridgeinternational.org/images/CS_9799_04_2018.pdf</t>
  </si>
  <si>
    <t>CASF_0460_03_0976_03_2018</t>
  </si>
  <si>
    <t>ICRC_0460_03_0976_03_2018</t>
  </si>
  <si>
    <t>http://www.cambridgeinternational.org/images/CASF_0460_03_0976_03_2018.pdf</t>
  </si>
  <si>
    <t>http://www.cambridgeinternational.org/images/ICRC_0460_03_0976_03_2018.pdf</t>
  </si>
  <si>
    <t>SPEAKING &amp; LISTENING</t>
  </si>
  <si>
    <t>CASF_0458_01_2018</t>
  </si>
  <si>
    <t>CASF_0458_02_2018</t>
  </si>
  <si>
    <t>http://www.cambridgeinternational.org/images/CASF_0458_01_2018.pdf</t>
  </si>
  <si>
    <t>http://www.cambridgeinternational.org/images/CASF_0458_02_2018.pdf</t>
  </si>
  <si>
    <t>ICRC_0458_01_Units_1-3_2018</t>
  </si>
  <si>
    <t>ICRC_0458_01_Units_4-10_2018</t>
  </si>
  <si>
    <r>
      <t>Individual Candidate Record Card (Units 4</t>
    </r>
    <r>
      <rPr>
        <sz val="11"/>
        <color indexed="8"/>
        <rFont val="Symbol"/>
        <family val="1"/>
      </rPr>
      <t>-10)</t>
    </r>
  </si>
  <si>
    <r>
      <t>Individual Candidate Record Card (Units 1</t>
    </r>
    <r>
      <rPr>
        <sz val="11"/>
        <color indexed="8"/>
        <rFont val="Symbol"/>
        <family val="1"/>
      </rPr>
      <t>-</t>
    </r>
    <r>
      <rPr>
        <sz val="11"/>
        <color indexed="8"/>
        <rFont val="Calibri"/>
        <family val="2"/>
      </rPr>
      <t>3)</t>
    </r>
  </si>
  <si>
    <t>http://www.cambridgeinternational.org/images/ICRC_0458_01_Units_1-3_2018.pdf</t>
  </si>
  <si>
    <t>http://www.cambridgeinternational.org/images/ICRC_0458_01_Units_4-10_2018.pdf</t>
  </si>
  <si>
    <t>ICRC_0458_02_2018</t>
  </si>
  <si>
    <t>http://www.cambridgeinternational.org/images/ICRC_0458_02_2018.pdf</t>
  </si>
  <si>
    <t>9800_Assessment_criteria</t>
  </si>
  <si>
    <t>Assessment Criteria</t>
  </si>
  <si>
    <t>http://www.cambridgeinternational.org/images/9800_Assessment_criteria.pdf</t>
  </si>
  <si>
    <t>WMS_9800_41_2018</t>
  </si>
  <si>
    <t>http://www.cambridgeinternational.org/images/WMS_9800_41_2018.pdf</t>
  </si>
  <si>
    <t>WMS_9800_42_2018</t>
  </si>
  <si>
    <t>http://www.cambridgeinternational.org/images/WMS_9800_42_2018.pdf</t>
  </si>
  <si>
    <t>WMS_9800_43_2018</t>
  </si>
  <si>
    <t>http://www.cambridgeinternational.org/images/WMS_9800_43_2018.pdf</t>
  </si>
  <si>
    <t>WMS_9800_44_2018</t>
  </si>
  <si>
    <t>http://www.cambridgeinternational.org/images/WMS_9800_44_2018.pdf</t>
  </si>
  <si>
    <t>5031/04</t>
  </si>
  <si>
    <t>SCIENCE FOR ALL</t>
  </si>
  <si>
    <t>CASE STUDY</t>
  </si>
  <si>
    <t>097603</t>
  </si>
  <si>
    <t>CASF_0457_03_2069_03_2018</t>
  </si>
  <si>
    <t>ICRC_0457_03_2069_03_2018</t>
  </si>
  <si>
    <t>http://www.cambridgeinternational.org/images/CASF_0457_03_2069_03_2018.pdf</t>
  </si>
  <si>
    <t>http://www.cambridgeinternational.org/images/ICRC_0457_03_2069_03_2018.pdf</t>
  </si>
  <si>
    <t>206903</t>
  </si>
  <si>
    <t>040003</t>
  </si>
  <si>
    <t>OPF_Form_8_2018</t>
  </si>
  <si>
    <t>970404</t>
  </si>
  <si>
    <t>976904</t>
  </si>
  <si>
    <t>OPF_Form_8A_2018</t>
  </si>
  <si>
    <t>OPF_Form_8B_2018</t>
  </si>
  <si>
    <t>0457_03_2069_03_2018_Checklist</t>
  </si>
  <si>
    <t>Checklist</t>
  </si>
  <si>
    <t>http://www.cambridgeinternational.org/images/0457_03_2069_03_2018_Checklist.pdf</t>
  </si>
  <si>
    <t>206902</t>
  </si>
  <si>
    <t>CS_0457_2069_02_03_2018</t>
  </si>
  <si>
    <t>http://www.cambridgeinternational.org/images/CS_0457_2069_02_03_2018.pdf</t>
  </si>
  <si>
    <t>045702</t>
  </si>
  <si>
    <t>http://www.cambridgeinternational.org/images/OPF_Form_8_2018.docx</t>
  </si>
  <si>
    <t>http://www.cambridgeinternational.org/images/OPF_Form_8A_2018.docx</t>
  </si>
  <si>
    <t>http://www.cambridgeinternational.org/images/OPF_Form_8B_2018.docx</t>
  </si>
  <si>
    <t>CASF_8291_03_2018</t>
  </si>
  <si>
    <t>ICRC_8291_03_2018</t>
  </si>
  <si>
    <t>http://www.cambridgeinternational.org/images/CASF_8291_03_2018.pdf</t>
  </si>
  <si>
    <t>http://www.cambridgeinternational.org/images/ICRC_8291_03_2018.pdf</t>
  </si>
  <si>
    <t>Coursework Assessment Summary Form (for use up to the November 2018 series)</t>
  </si>
  <si>
    <t>Order of Merit (Competitive Swimming) (for use up to the November 2018 series)</t>
  </si>
  <si>
    <t>Order of Merit (Centre General) (for use up to the November 2018 series)</t>
  </si>
  <si>
    <t>Order of Merit (Track and Field) (for use up to the November 2018 series)</t>
  </si>
  <si>
    <t>Order of Merit (Cross Country Running) (for use up to the November 2018 series)</t>
  </si>
  <si>
    <t>0413_02_0995_02_5016_02_Hill_walking_log_2019</t>
  </si>
  <si>
    <t>Hill Walking Log (for use from the June 2019 series)</t>
  </si>
  <si>
    <t>http://www.cambridgeinternational.org/images/0413_02_0995_02_5016_02_Hill_walking_log_2019.pdf</t>
  </si>
  <si>
    <t>0413_02_0995_02_5016_02_Weight_training_log_2019</t>
  </si>
  <si>
    <t>Weight Training Log (for use from the June 2019 series)</t>
  </si>
  <si>
    <t>http://www.cambridgeinternational.org/images/0413_02_0995_02_5016_02_Weight_training_log_2019.pdf</t>
  </si>
  <si>
    <t>OOM_0413_02_0995_02_5016_02_Generic_2019</t>
  </si>
  <si>
    <t>Order of Merit (Generic) (for use from the June 2019 series)</t>
  </si>
  <si>
    <t>http://www.cambridgeinternational.org/images/OOM_0413_02_0995_02_5016_02_Generic_2019.pdf</t>
  </si>
  <si>
    <t>OOM_0413_02_0995_02_5016_02_Competitive_Swimming_2019</t>
  </si>
  <si>
    <t>Order of Merit (Competitive Swimming) (for use from the June 2019 series)</t>
  </si>
  <si>
    <t>OOM_0413_02_0995_02_5016_02_Cross_Country_Running_2019</t>
  </si>
  <si>
    <t>Order of Merit (Cross Country Running) (for use from the June 2019 series)</t>
  </si>
  <si>
    <t>http://www.cambridgeinternational.org/images/OOM_0413_02_0995_02_5016_02_Cross_Country_Running_2019.pdf</t>
  </si>
  <si>
    <t>OOM_0413_02_0995_02_5016_02_Cycling_2019</t>
  </si>
  <si>
    <t>Order of Merit (Cycling) (for use from the June 2019 series)</t>
  </si>
  <si>
    <t>http://www.cambridgeinternational.org/images/OOM_0413_02_0995_02_5016_02_Cycling_2019.pdf</t>
  </si>
  <si>
    <t>OOM_0413_02_0995_02_5016_02_Track_and_Field_2019</t>
  </si>
  <si>
    <t>http://www.cambridgeinternational.org/images/OOM_0413_02_0995_02_5016_02_Track_and_Field_2019.pdf</t>
  </si>
  <si>
    <t>CASF_0413_02_0995_02_5016_02_2019</t>
  </si>
  <si>
    <t>Coursework Assessment Summary Form (for use from the June 2019 series)</t>
  </si>
  <si>
    <t>http://www.cambridgeinternational.org/images/CASF_0413_02_0995_02_5016_02_2019.pdf</t>
  </si>
  <si>
    <t>099502</t>
  </si>
  <si>
    <t>Order of Merit (Track and Field) (for use from the June 2019 series)</t>
  </si>
  <si>
    <t>http://www.cambridgeinternational.org/images/OOM_0413_02_0995_02_5016_02_Competitive_Swimming_2019.pdf</t>
  </si>
  <si>
    <r>
      <rPr>
        <b/>
        <sz val="10"/>
        <color indexed="10"/>
        <rFont val="Arial"/>
        <family val="2"/>
      </rPr>
      <t xml:space="preserve">Criteria F: </t>
    </r>
    <r>
      <rPr>
        <b/>
        <sz val="10"/>
        <rFont val="Arial"/>
        <family val="2"/>
      </rPr>
      <t>For Physical Education 0413, 0995 and 5016</t>
    </r>
  </si>
  <si>
    <t>0995/02</t>
  </si>
  <si>
    <t>Hill Walking Log</t>
  </si>
  <si>
    <t>Weight Training Log</t>
  </si>
  <si>
    <t>Order of Merit (Generic)</t>
  </si>
  <si>
    <t>Order of Merit (Cycling)</t>
  </si>
  <si>
    <t>503104</t>
  </si>
  <si>
    <t>CASF_5031_04</t>
  </si>
  <si>
    <t>http://www.cambridgeinternational.org/images/CASF_5031_04.pdf</t>
  </si>
  <si>
    <r>
      <rPr>
        <b/>
        <sz val="10"/>
        <color indexed="10"/>
        <rFont val="Arial"/>
        <family val="2"/>
      </rPr>
      <t xml:space="preserve">Criteria C: </t>
    </r>
    <r>
      <rPr>
        <b/>
        <sz val="10"/>
        <rFont val="Arial"/>
        <family val="2"/>
      </rPr>
      <t>All candidates</t>
    </r>
  </si>
  <si>
    <t>All candidates are required.</t>
  </si>
  <si>
    <t>098903</t>
  </si>
  <si>
    <t>098904</t>
  </si>
  <si>
    <t>CASF_0400_0989_04</t>
  </si>
  <si>
    <t>ICRC_0400_0989_04</t>
  </si>
  <si>
    <t>http://www.cambridgeinternational.org/images/CASF_0400_0989_04.pdf</t>
  </si>
  <si>
    <t>http://www.cambridgeinternational.org/images/ICRC_0400_0989_04.pdf</t>
  </si>
  <si>
    <t>0989/03</t>
  </si>
  <si>
    <t>0989/04</t>
  </si>
  <si>
    <t>current version = 1.45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</si>
</sst>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dd\ mmm"/>
    <numFmt numFmtId="166" formatCode="dd\ mmmm"/>
    <numFmt numFmtId="167" formatCode="[$-809]dd\ mmmm\ yyyy"/>
    <numFmt numFmtId="168" formatCode="[$-809]dd\ mmmm\ yyyy;@"/>
    <numFmt numFmtId="169" formatCode="&quot;Yes&quot;;&quot;Yes&quot;;&quot;No&quot;"/>
    <numFmt numFmtId="170" formatCode="&quot;True&quot;;&quot;True&quot;;&quot;False&quot;"/>
    <numFmt numFmtId="171" formatCode="&quot;On&quot;;&quot;On&quot;;&quot;Off&quot;"/>
    <numFmt numFmtId="172" formatCode="[$€-2]\ #,##0.00_);[Red]\([$€-2]\ #,##0.00\)"/>
    <numFmt numFmtId="173" formatCode="0000"/>
  </numFmts>
  <fonts count="56">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Symbol"/>
      <family val="1"/>
    </font>
    <font>
      <b/>
      <sz val="8"/>
      <color indexed="9"/>
      <name val="Arial"/>
      <family val="2"/>
    </font>
    <font>
      <b/>
      <sz val="16"/>
      <name val="Arial"/>
      <family val="2"/>
    </font>
    <font>
      <b/>
      <sz val="10"/>
      <color indexed="10"/>
      <name val="Arial"/>
      <family val="2"/>
    </font>
    <font>
      <b/>
      <sz val="10"/>
      <color indexed="8"/>
      <name val="Arial"/>
      <family val="2"/>
    </font>
    <font>
      <sz val="10"/>
      <color indexed="8"/>
      <name val="Arial"/>
      <family val="2"/>
    </font>
    <font>
      <sz val="11"/>
      <color indexed="8"/>
      <name val="Symbol"/>
      <family val="1"/>
    </font>
    <font>
      <sz val="8"/>
      <color indexed="9"/>
      <name val="Arial"/>
      <family val="2"/>
    </font>
    <font>
      <b/>
      <sz val="16"/>
      <color indexed="9"/>
      <name val="Arial"/>
      <family val="2"/>
    </font>
    <font>
      <u val="single"/>
      <sz val="10"/>
      <color indexed="9"/>
      <name val="Arial"/>
      <family val="2"/>
    </font>
    <font>
      <b/>
      <sz val="10"/>
      <color indexed="9"/>
      <name val="Arial"/>
      <family val="2"/>
    </font>
    <font>
      <sz val="8"/>
      <name val="Tahoma"/>
      <family val="2"/>
    </font>
    <font>
      <sz val="12"/>
      <color indexed="8"/>
      <name val="Arial"/>
      <family val="2"/>
    </font>
    <font>
      <b/>
      <sz val="16"/>
      <color indexed="8"/>
      <name val="Arial"/>
      <family val="2"/>
    </font>
    <font>
      <b/>
      <sz val="11"/>
      <color indexed="8"/>
      <name val="Arial"/>
      <family val="2"/>
    </font>
    <font>
      <sz val="14"/>
      <color indexed="8"/>
      <name val="Calibri"/>
      <family val="2"/>
    </font>
    <font>
      <b/>
      <u val="single"/>
      <sz val="10"/>
      <color indexed="56"/>
      <name val="Arial"/>
      <family val="2"/>
    </font>
    <font>
      <sz val="10.5"/>
      <color indexed="8"/>
      <name val="Arial"/>
      <family val="2"/>
    </font>
    <font>
      <sz val="9"/>
      <color indexed="8"/>
      <name val="Arial"/>
      <family val="2"/>
    </font>
    <font>
      <sz val="9"/>
      <color indexed="9"/>
      <name val="Arial"/>
      <family val="2"/>
    </font>
    <font>
      <b/>
      <sz val="11"/>
      <color indexed="9"/>
      <name val="Arial"/>
      <family val="2"/>
    </font>
    <font>
      <b/>
      <sz val="18"/>
      <color indexed="8"/>
      <name val="Arial"/>
      <family val="2"/>
    </font>
    <font>
      <u val="single"/>
      <sz val="10"/>
      <color rgb="FF0000FF"/>
      <name val="Arial"/>
      <family val="2"/>
    </font>
    <font>
      <sz val="11"/>
      <color theme="1"/>
      <name val="Calibri"/>
      <family val="2"/>
    </font>
    <font>
      <sz val="8"/>
      <color theme="0"/>
      <name val="Arial"/>
      <family val="2"/>
    </font>
    <font>
      <sz val="10"/>
      <color theme="0"/>
      <name val="Arial"/>
      <family val="2"/>
    </font>
    <font>
      <b/>
      <sz val="16"/>
      <color theme="0"/>
      <name val="Arial"/>
      <family val="2"/>
    </font>
    <font>
      <u val="single"/>
      <sz val="10"/>
      <color theme="0"/>
      <name val="Arial"/>
      <family val="2"/>
    </font>
    <font>
      <b/>
      <sz val="10"/>
      <color theme="0"/>
      <name val="Arial"/>
      <family val="2"/>
    </font>
    <font>
      <sz val="11"/>
      <color rgb="FF000000"/>
      <name val="Calibri"/>
      <family val="2"/>
    </font>
    <font>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rgb="FFC29CCC"/>
        <bgColor indexed="64"/>
      </patternFill>
    </fill>
    <fill>
      <patternFill patternType="solid">
        <fgColor theme="4" tint="0.5999900102615356"/>
        <bgColor indexed="64"/>
      </patternFill>
    </fill>
    <fill>
      <patternFill patternType="solid">
        <fgColor rgb="FF99CC00"/>
        <bgColor indexed="64"/>
      </patternFill>
    </fill>
    <fill>
      <patternFill patternType="solid">
        <fgColor theme="7" tint="0.39998000860214233"/>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hair"/>
      <right style="hair"/>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48"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0" xfId="0" applyFont="1" applyAlignment="1">
      <alignment/>
    </xf>
    <xf numFmtId="0" fontId="0" fillId="0" borderId="0" xfId="0" applyFont="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Border="1" applyAlignment="1">
      <alignment/>
    </xf>
    <xf numFmtId="0" fontId="0" fillId="0" borderId="0" xfId="0" applyFill="1" applyBorder="1" applyAlignment="1">
      <alignment/>
    </xf>
    <xf numFmtId="49" fontId="0" fillId="0" borderId="0" xfId="0" applyNumberFormat="1" applyBorder="1" applyAlignment="1">
      <alignment horizontal="right"/>
    </xf>
    <xf numFmtId="0" fontId="2" fillId="0" borderId="0" xfId="0" applyFont="1" applyBorder="1" applyAlignment="1">
      <alignment vertical="top" wrapText="1"/>
    </xf>
    <xf numFmtId="0" fontId="7" fillId="24" borderId="0" xfId="0" applyFont="1" applyFill="1" applyBorder="1" applyAlignment="1">
      <alignment horizontal="left" vertical="top" wrapText="1"/>
    </xf>
    <xf numFmtId="0" fontId="7" fillId="24" borderId="0" xfId="0" applyFont="1" applyFill="1" applyBorder="1" applyAlignment="1" applyProtection="1">
      <alignment horizontal="left" vertical="top" wrapText="1"/>
      <protection locked="0"/>
    </xf>
    <xf numFmtId="16" fontId="7" fillId="24" borderId="0" xfId="0" applyNumberFormat="1" applyFont="1" applyFill="1" applyBorder="1" applyAlignment="1" applyProtection="1">
      <alignment horizontal="left" vertical="top" wrapText="1"/>
      <protection locked="0"/>
    </xf>
    <xf numFmtId="0" fontId="3" fillId="0" borderId="0" xfId="0" applyFont="1" applyAlignment="1">
      <alignment vertical="top" wrapText="1"/>
    </xf>
    <xf numFmtId="0" fontId="0" fillId="0" borderId="0" xfId="0" applyAlignment="1">
      <alignment vertical="top"/>
    </xf>
    <xf numFmtId="0" fontId="0" fillId="0" borderId="0" xfId="0" applyFill="1" applyBorder="1" applyAlignment="1" applyProtection="1">
      <alignment horizontal="center"/>
      <protection locked="0"/>
    </xf>
    <xf numFmtId="0" fontId="2" fillId="0" borderId="0" xfId="0" applyFont="1" applyBorder="1" applyAlignment="1">
      <alignment vertical="top"/>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6" fillId="0" borderId="0" xfId="0" applyFont="1" applyAlignment="1" applyProtection="1">
      <alignment/>
      <protection locked="0"/>
    </xf>
    <xf numFmtId="0" fontId="0" fillId="0" borderId="0" xfId="0" applyAlignment="1" applyProtection="1">
      <alignment/>
      <protection locked="0"/>
    </xf>
    <xf numFmtId="0" fontId="2" fillId="0" borderId="12" xfId="0" applyFont="1" applyFill="1" applyBorder="1" applyAlignment="1">
      <alignment horizontal="left" vertical="top" wrapText="1"/>
    </xf>
    <xf numFmtId="0" fontId="0" fillId="25" borderId="13" xfId="0" applyFont="1" applyFill="1" applyBorder="1" applyAlignment="1" applyProtection="1">
      <alignment horizontal="left"/>
      <protection locked="0"/>
    </xf>
    <xf numFmtId="0" fontId="0" fillId="8" borderId="13" xfId="0" applyFont="1" applyFill="1" applyBorder="1" applyAlignment="1" applyProtection="1">
      <alignment horizontal="left"/>
      <protection locked="0"/>
    </xf>
    <xf numFmtId="0" fontId="0" fillId="26" borderId="13" xfId="0" applyFont="1" applyFill="1" applyBorder="1" applyAlignment="1" applyProtection="1">
      <alignment horizontal="left"/>
      <protection locked="0"/>
    </xf>
    <xf numFmtId="16" fontId="0" fillId="8" borderId="13" xfId="0" applyNumberFormat="1" applyFont="1" applyFill="1" applyBorder="1" applyAlignment="1" applyProtection="1">
      <alignment horizontal="left"/>
      <protection locked="0"/>
    </xf>
    <xf numFmtId="0" fontId="0" fillId="0" borderId="12" xfId="0" applyFont="1" applyBorder="1" applyAlignment="1">
      <alignment horizontal="left" vertical="top" wrapText="1"/>
    </xf>
    <xf numFmtId="0" fontId="2" fillId="0" borderId="11" xfId="0" applyFont="1" applyBorder="1" applyAlignment="1">
      <alignment vertical="center" wrapText="1"/>
    </xf>
    <xf numFmtId="0" fontId="26" fillId="12" borderId="14" xfId="0" applyFont="1" applyFill="1" applyBorder="1" applyAlignment="1">
      <alignment horizontal="left" vertical="top" wrapText="1"/>
    </xf>
    <xf numFmtId="166" fontId="0" fillId="8" borderId="13" xfId="0" applyNumberFormat="1" applyFont="1" applyFill="1" applyBorder="1" applyAlignment="1" applyProtection="1">
      <alignment horizontal="left"/>
      <protection locked="0"/>
    </xf>
    <xf numFmtId="0" fontId="2" fillId="25" borderId="13" xfId="95" applyFont="1" applyFill="1" applyBorder="1" applyAlignment="1">
      <alignment horizontal="center" vertical="top" wrapText="1"/>
      <protection/>
    </xf>
    <xf numFmtId="0" fontId="2" fillId="0" borderId="0" xfId="95" applyFont="1" applyAlignment="1">
      <alignment vertical="top" wrapText="1"/>
      <protection/>
    </xf>
    <xf numFmtId="0" fontId="0" fillId="25" borderId="13" xfId="95" applyFill="1" applyBorder="1" applyAlignment="1">
      <alignment horizontal="center"/>
      <protection/>
    </xf>
    <xf numFmtId="0" fontId="0" fillId="27" borderId="13" xfId="95" applyFill="1" applyBorder="1" applyAlignment="1" applyProtection="1">
      <alignment horizontal="left"/>
      <protection locked="0"/>
    </xf>
    <xf numFmtId="0" fontId="0" fillId="0" borderId="0" xfId="95" applyFill="1">
      <alignment/>
      <protection/>
    </xf>
    <xf numFmtId="0" fontId="0" fillId="0" borderId="0" xfId="95">
      <alignment/>
      <protection/>
    </xf>
    <xf numFmtId="0" fontId="2" fillId="27" borderId="13" xfId="95" applyFont="1" applyFill="1" applyBorder="1" applyAlignment="1">
      <alignment horizontal="left" vertical="top" wrapText="1"/>
      <protection/>
    </xf>
    <xf numFmtId="0" fontId="0" fillId="27" borderId="13" xfId="95" applyFill="1" applyBorder="1" applyAlignment="1">
      <alignment horizontal="left"/>
      <protection/>
    </xf>
    <xf numFmtId="0" fontId="1" fillId="0" borderId="0" xfId="0" applyFont="1" applyAlignment="1" applyProtection="1">
      <alignment/>
      <protection locked="0"/>
    </xf>
    <xf numFmtId="0" fontId="49" fillId="0" borderId="0" xfId="0" applyFont="1" applyBorder="1" applyAlignment="1" applyProtection="1">
      <alignment vertical="top" wrapText="1"/>
      <protection locked="0"/>
    </xf>
    <xf numFmtId="0" fontId="2" fillId="28" borderId="15" xfId="95" applyFont="1" applyFill="1" applyBorder="1" applyAlignment="1">
      <alignment wrapText="1"/>
      <protection/>
    </xf>
    <xf numFmtId="0" fontId="2" fillId="28" borderId="16" xfId="95" applyFont="1" applyFill="1" applyBorder="1" applyAlignment="1">
      <alignment wrapText="1"/>
      <protection/>
    </xf>
    <xf numFmtId="0" fontId="2" fillId="28" borderId="17" xfId="95" applyFont="1" applyFill="1" applyBorder="1" applyAlignment="1">
      <alignment horizontal="center" wrapText="1"/>
      <protection/>
    </xf>
    <xf numFmtId="0" fontId="50" fillId="0" borderId="0" xfId="0" applyFont="1" applyAlignment="1">
      <alignment/>
    </xf>
    <xf numFmtId="0" fontId="27" fillId="0" borderId="0" xfId="0" applyFont="1" applyAlignment="1">
      <alignment/>
    </xf>
    <xf numFmtId="0" fontId="51" fillId="0" borderId="0" xfId="0" applyFont="1" applyAlignment="1">
      <alignment/>
    </xf>
    <xf numFmtId="0" fontId="0" fillId="0" borderId="18" xfId="0" applyBorder="1" applyAlignment="1">
      <alignment/>
    </xf>
    <xf numFmtId="0" fontId="50" fillId="0" borderId="18" xfId="0" applyFont="1" applyBorder="1" applyAlignment="1">
      <alignment/>
    </xf>
    <xf numFmtId="0" fontId="4" fillId="0" borderId="0" xfId="86" applyAlignment="1" applyProtection="1">
      <alignment/>
      <protection/>
    </xf>
    <xf numFmtId="0" fontId="52" fillId="0" borderId="0" xfId="86" applyFont="1" applyAlignment="1" applyProtection="1">
      <alignment/>
      <protection/>
    </xf>
    <xf numFmtId="0" fontId="50" fillId="0" borderId="0" xfId="0" applyFont="1" applyAlignment="1" applyProtection="1">
      <alignment/>
      <protection locked="0"/>
    </xf>
    <xf numFmtId="0" fontId="4" fillId="0" borderId="0" xfId="86" applyAlignment="1" applyProtection="1">
      <alignment/>
      <protection locked="0"/>
    </xf>
    <xf numFmtId="0" fontId="0" fillId="0" borderId="0" xfId="0" applyAlignment="1" applyProtection="1">
      <alignment/>
      <protection locked="0"/>
    </xf>
    <xf numFmtId="0" fontId="50" fillId="0" borderId="0" xfId="0" applyFont="1" applyAlignment="1" applyProtection="1">
      <alignment/>
      <protection locked="0"/>
    </xf>
    <xf numFmtId="0" fontId="49" fillId="0" borderId="0" xfId="0"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53" fillId="0" borderId="0" xfId="0" applyFont="1" applyAlignment="1">
      <alignment vertical="top" wrapText="1"/>
    </xf>
    <xf numFmtId="0" fontId="53" fillId="0" borderId="0" xfId="0" applyFont="1" applyBorder="1" applyAlignment="1">
      <alignment vertical="top" wrapText="1"/>
    </xf>
    <xf numFmtId="0" fontId="50" fillId="0" borderId="0" xfId="0" applyFont="1" applyBorder="1" applyAlignment="1">
      <alignment/>
    </xf>
    <xf numFmtId="0" fontId="2" fillId="0" borderId="13" xfId="0" applyFont="1" applyBorder="1" applyAlignment="1">
      <alignment vertical="top"/>
    </xf>
    <xf numFmtId="0" fontId="2" fillId="0" borderId="13"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29" borderId="13" xfId="0" applyFont="1" applyFill="1" applyBorder="1" applyAlignment="1">
      <alignment horizontal="left" vertical="top" wrapText="1"/>
    </xf>
    <xf numFmtId="0" fontId="2" fillId="29" borderId="13" xfId="0" applyFont="1" applyFill="1" applyBorder="1" applyAlignment="1">
      <alignment horizontal="left" vertical="top"/>
    </xf>
    <xf numFmtId="0" fontId="2" fillId="29" borderId="12" xfId="0" applyFont="1" applyFill="1" applyBorder="1" applyAlignment="1">
      <alignment horizontal="left" vertical="top"/>
    </xf>
    <xf numFmtId="0" fontId="50" fillId="0" borderId="0" xfId="0" applyFont="1" applyFill="1" applyAlignment="1" applyProtection="1">
      <alignment/>
      <protection locked="0"/>
    </xf>
    <xf numFmtId="0" fontId="0" fillId="0" borderId="0" xfId="0" applyAlignment="1" applyProtection="1">
      <alignment horizontal="left"/>
      <protection locked="0"/>
    </xf>
    <xf numFmtId="0" fontId="2" fillId="0" borderId="13" xfId="0" applyFont="1" applyBorder="1" applyAlignment="1" applyProtection="1">
      <alignment horizontal="left" vertical="top" wrapText="1"/>
      <protection locked="0"/>
    </xf>
    <xf numFmtId="0" fontId="2" fillId="25" borderId="13" xfId="0" applyFont="1" applyFill="1" applyBorder="1" applyAlignment="1" applyProtection="1">
      <alignment horizontal="left" vertical="top" wrapText="1"/>
      <protection locked="0"/>
    </xf>
    <xf numFmtId="0" fontId="2" fillId="8" borderId="13" xfId="0" applyFont="1" applyFill="1" applyBorder="1" applyAlignment="1" applyProtection="1">
      <alignment horizontal="left" vertical="top" wrapText="1"/>
      <protection locked="0"/>
    </xf>
    <xf numFmtId="0" fontId="2" fillId="30" borderId="13"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0" fillId="0" borderId="0" xfId="0" applyFill="1" applyAlignment="1" applyProtection="1">
      <alignment horizontal="lef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48" fillId="0" borderId="13" xfId="97" applyFont="1" applyFill="1" applyBorder="1" applyAlignment="1">
      <alignment horizontal="left"/>
      <protection/>
    </xf>
    <xf numFmtId="0" fontId="48" fillId="0" borderId="13" xfId="97" applyFont="1" applyBorder="1" applyAlignment="1">
      <alignment horizontal="left"/>
      <protection/>
    </xf>
    <xf numFmtId="0" fontId="48" fillId="0" borderId="13" xfId="97" applyFont="1" applyBorder="1" applyAlignment="1">
      <alignment horizontal="left" vertical="center"/>
      <protection/>
    </xf>
    <xf numFmtId="49" fontId="54" fillId="0" borderId="13" xfId="97" applyNumberFormat="1" applyFont="1" applyFill="1" applyBorder="1" applyAlignment="1">
      <alignment horizontal="left" vertical="center"/>
      <protection/>
    </xf>
    <xf numFmtId="49" fontId="8" fillId="0" borderId="13" xfId="96" applyNumberFormat="1" applyFont="1" applyFill="1" applyBorder="1" applyAlignment="1" applyProtection="1">
      <alignment horizontal="left" vertical="top"/>
      <protection locked="0"/>
    </xf>
    <xf numFmtId="49" fontId="48" fillId="0" borderId="13" xfId="97" applyNumberFormat="1" applyFont="1" applyFill="1" applyBorder="1" applyAlignment="1">
      <alignment horizontal="left"/>
      <protection/>
    </xf>
    <xf numFmtId="49" fontId="48" fillId="0" borderId="13" xfId="97" applyNumberFormat="1" applyFont="1" applyBorder="1" applyAlignment="1">
      <alignment horizontal="left"/>
      <protection/>
    </xf>
    <xf numFmtId="49" fontId="8" fillId="0" borderId="20" xfId="96" applyNumberFormat="1" applyFont="1" applyFill="1" applyBorder="1" applyAlignment="1" applyProtection="1">
      <alignment horizontal="left" vertical="top"/>
      <protection locked="0"/>
    </xf>
    <xf numFmtId="16" fontId="55" fillId="8" borderId="13" xfId="97" applyNumberFormat="1" applyFont="1" applyFill="1" applyBorder="1" applyAlignment="1" applyProtection="1">
      <alignment horizontal="left"/>
      <protection locked="0"/>
    </xf>
    <xf numFmtId="0" fontId="55" fillId="26" borderId="13" xfId="97" applyFont="1" applyFill="1" applyBorder="1" applyAlignment="1" applyProtection="1">
      <alignment horizontal="left"/>
      <protection locked="0"/>
    </xf>
    <xf numFmtId="0" fontId="55" fillId="25" borderId="13" xfId="97" applyFont="1" applyFill="1" applyBorder="1" applyAlignment="1" applyProtection="1">
      <alignment horizontal="left"/>
      <protection locked="0"/>
    </xf>
    <xf numFmtId="0" fontId="55" fillId="31" borderId="13" xfId="97" applyFont="1" applyFill="1" applyBorder="1">
      <alignment/>
      <protection/>
    </xf>
    <xf numFmtId="0" fontId="0" fillId="8" borderId="13" xfId="0" applyFont="1" applyFill="1" applyBorder="1" applyAlignment="1" applyProtection="1">
      <alignment horizontal="left" wrapText="1"/>
      <protection locked="0"/>
    </xf>
    <xf numFmtId="166" fontId="0" fillId="25" borderId="13" xfId="0" applyNumberFormat="1" applyFont="1" applyFill="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0" xfId="0" applyFill="1" applyAlignment="1">
      <alignment/>
    </xf>
    <xf numFmtId="0" fontId="4" fillId="0" borderId="13" xfId="86" applyFill="1" applyBorder="1" applyAlignment="1" applyProtection="1">
      <alignment horizontal="left"/>
      <protection/>
    </xf>
    <xf numFmtId="14" fontId="0" fillId="0" borderId="0" xfId="0" applyNumberFormat="1" applyAlignment="1">
      <alignment/>
    </xf>
    <xf numFmtId="0" fontId="0" fillId="25" borderId="13" xfId="95" applyFont="1" applyFill="1" applyBorder="1" applyAlignment="1" applyProtection="1">
      <alignment horizontal="left"/>
      <protection locked="0"/>
    </xf>
    <xf numFmtId="0" fontId="0" fillId="8" borderId="13" xfId="95" applyFont="1" applyFill="1" applyBorder="1" applyAlignment="1" applyProtection="1">
      <alignment horizontal="left"/>
      <protection locked="0"/>
    </xf>
    <xf numFmtId="0" fontId="0" fillId="26" borderId="13" xfId="95" applyFont="1" applyFill="1" applyBorder="1" applyAlignment="1" applyProtection="1">
      <alignment horizontal="left"/>
      <protection locked="0"/>
    </xf>
    <xf numFmtId="0" fontId="1" fillId="0" borderId="0" xfId="0" applyFont="1" applyAlignment="1">
      <alignment/>
    </xf>
    <xf numFmtId="49" fontId="8" fillId="32" borderId="13" xfId="96" applyNumberFormat="1" applyFont="1" applyFill="1" applyBorder="1" applyAlignment="1" applyProtection="1">
      <alignment horizontal="left" vertical="top"/>
      <protection locked="0"/>
    </xf>
    <xf numFmtId="0" fontId="48" fillId="32" borderId="13" xfId="97" applyFont="1" applyFill="1" applyBorder="1" applyAlignment="1">
      <alignment horizontal="left"/>
      <protection/>
    </xf>
    <xf numFmtId="0" fontId="0" fillId="32" borderId="0" xfId="0" applyFill="1" applyAlignment="1">
      <alignment/>
    </xf>
    <xf numFmtId="0" fontId="0" fillId="0" borderId="2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 xfId="0" applyFont="1" applyBorder="1" applyAlignment="1">
      <alignment horizontal="left" vertical="center" wrapText="1"/>
    </xf>
    <xf numFmtId="0" fontId="4" fillId="0" borderId="13" xfId="86" applyBorder="1" applyAlignment="1" applyProtection="1">
      <alignment horizontal="left"/>
      <protection/>
    </xf>
    <xf numFmtId="0" fontId="4" fillId="0" borderId="13" xfId="86" applyBorder="1" applyAlignment="1" applyProtection="1">
      <alignment/>
      <protection/>
    </xf>
    <xf numFmtId="0" fontId="0" fillId="0" borderId="20" xfId="0" applyFont="1" applyFill="1" applyBorder="1" applyAlignment="1">
      <alignment horizontal="left" vertical="top" wrapText="1"/>
    </xf>
    <xf numFmtId="0" fontId="4" fillId="0" borderId="0" xfId="86" applyBorder="1" applyAlignment="1" applyProtection="1">
      <alignment horizontal="left"/>
      <protection/>
    </xf>
    <xf numFmtId="0" fontId="4" fillId="32" borderId="13" xfId="86" applyFill="1" applyBorder="1" applyAlignment="1" applyProtection="1">
      <alignment horizontal="left"/>
      <protection/>
    </xf>
    <xf numFmtId="0" fontId="2" fillId="26" borderId="13" xfId="0" applyFont="1" applyFill="1" applyBorder="1" applyAlignment="1" applyProtection="1">
      <alignment horizontal="left" vertical="top"/>
      <protection locked="0"/>
    </xf>
    <xf numFmtId="49" fontId="48" fillId="0" borderId="20" xfId="97" applyNumberFormat="1" applyFont="1" applyFill="1" applyBorder="1" applyAlignment="1">
      <alignment horizontal="left"/>
      <protection/>
    </xf>
    <xf numFmtId="166" fontId="0" fillId="25" borderId="13" xfId="0" applyNumberFormat="1" applyFont="1" applyFill="1" applyBorder="1" applyAlignment="1" applyProtection="1">
      <alignment horizontal="left" wrapText="1"/>
      <protection locked="0"/>
    </xf>
    <xf numFmtId="166" fontId="55" fillId="25" borderId="13" xfId="97" applyNumberFormat="1" applyFont="1" applyFill="1" applyBorder="1" applyAlignment="1" applyProtection="1">
      <alignment horizontal="left"/>
      <protection locked="0"/>
    </xf>
    <xf numFmtId="166" fontId="0" fillId="25" borderId="13" xfId="0" applyNumberFormat="1" applyFont="1" applyFill="1" applyBorder="1" applyAlignment="1" applyProtection="1" quotePrefix="1">
      <alignment horizontal="left"/>
      <protection locked="0"/>
    </xf>
    <xf numFmtId="166" fontId="0" fillId="25" borderId="13" xfId="95" applyNumberFormat="1" applyFont="1" applyFill="1" applyBorder="1" applyAlignment="1" applyProtection="1">
      <alignment horizontal="left"/>
      <protection locked="0"/>
    </xf>
    <xf numFmtId="166" fontId="0" fillId="25" borderId="13" xfId="95" applyNumberFormat="1" applyFont="1" applyFill="1" applyBorder="1" applyAlignment="1" applyProtection="1" quotePrefix="1">
      <alignment horizontal="left"/>
      <protection locked="0"/>
    </xf>
    <xf numFmtId="166" fontId="0" fillId="8" borderId="13" xfId="0" applyNumberFormat="1" applyFont="1" applyFill="1" applyBorder="1" applyAlignment="1" applyProtection="1">
      <alignment horizontal="left" vertical="top" wrapText="1"/>
      <protection locked="0"/>
    </xf>
    <xf numFmtId="166" fontId="55" fillId="8" borderId="13" xfId="97" applyNumberFormat="1" applyFont="1" applyFill="1" applyBorder="1" applyAlignment="1" applyProtection="1">
      <alignment horizontal="left"/>
      <protection locked="0"/>
    </xf>
    <xf numFmtId="166" fontId="0" fillId="8" borderId="13" xfId="95" applyNumberFormat="1" applyFont="1" applyFill="1" applyBorder="1" applyAlignment="1" applyProtection="1">
      <alignment horizontal="left"/>
      <protection locked="0"/>
    </xf>
    <xf numFmtId="166" fontId="0" fillId="8" borderId="13" xfId="95" applyNumberFormat="1" applyFont="1" applyFill="1" applyBorder="1" applyAlignment="1" applyProtection="1" quotePrefix="1">
      <alignment horizontal="left"/>
      <protection locked="0"/>
    </xf>
    <xf numFmtId="166" fontId="0" fillId="8" borderId="13" xfId="95" applyNumberFormat="1" applyFont="1" applyFill="1" applyBorder="1" applyAlignment="1" applyProtection="1">
      <alignment horizontal="left" wrapText="1"/>
      <protection locked="0"/>
    </xf>
    <xf numFmtId="166" fontId="0" fillId="8" borderId="13" xfId="95" applyNumberFormat="1" applyFont="1" applyFill="1" applyBorder="1" applyAlignment="1" applyProtection="1" quotePrefix="1">
      <alignment horizontal="left" wrapText="1"/>
      <protection locked="0"/>
    </xf>
    <xf numFmtId="166" fontId="0" fillId="8" borderId="13" xfId="0" applyNumberFormat="1" applyFont="1" applyFill="1" applyBorder="1" applyAlignment="1" applyProtection="1">
      <alignment horizontal="left" wrapText="1"/>
      <protection locked="0"/>
    </xf>
    <xf numFmtId="166" fontId="0" fillId="8" borderId="13" xfId="0" applyNumberFormat="1" applyFont="1" applyFill="1" applyBorder="1" applyAlignment="1" applyProtection="1" quotePrefix="1">
      <alignment horizontal="left"/>
      <protection locked="0"/>
    </xf>
    <xf numFmtId="166" fontId="0" fillId="30" borderId="13" xfId="0" applyNumberFormat="1" applyFont="1" applyFill="1" applyBorder="1" applyAlignment="1" applyProtection="1" quotePrefix="1">
      <alignment horizontal="left"/>
      <protection locked="0"/>
    </xf>
    <xf numFmtId="166" fontId="0" fillId="30" borderId="13" xfId="0" applyNumberFormat="1" applyFont="1" applyFill="1" applyBorder="1" applyAlignment="1" applyProtection="1">
      <alignment/>
      <protection locked="0"/>
    </xf>
    <xf numFmtId="166" fontId="0" fillId="30" borderId="13" xfId="95" applyNumberFormat="1" applyFont="1" applyFill="1" applyBorder="1" applyAlignment="1" applyProtection="1" quotePrefix="1">
      <alignment horizontal="left"/>
      <protection locked="0"/>
    </xf>
    <xf numFmtId="0" fontId="0" fillId="30" borderId="13" xfId="0" applyNumberFormat="1" applyFont="1" applyFill="1" applyBorder="1" applyAlignment="1" applyProtection="1" quotePrefix="1">
      <alignment horizontal="left"/>
      <protection locked="0"/>
    </xf>
    <xf numFmtId="0" fontId="0" fillId="30" borderId="13" xfId="97" applyNumberFormat="1" applyFont="1" applyFill="1" applyBorder="1" applyAlignment="1" applyProtection="1" quotePrefix="1">
      <alignment horizontal="left"/>
      <protection locked="0"/>
    </xf>
    <xf numFmtId="0" fontId="0" fillId="30" borderId="13" xfId="0" applyNumberFormat="1" applyFont="1" applyFill="1" applyBorder="1" applyAlignment="1" applyProtection="1">
      <alignment/>
      <protection locked="0"/>
    </xf>
    <xf numFmtId="0" fontId="0" fillId="30" borderId="13" xfId="95" applyNumberFormat="1" applyFont="1" applyFill="1" applyBorder="1" applyAlignment="1" applyProtection="1" quotePrefix="1">
      <alignment horizontal="left"/>
      <protection locked="0"/>
    </xf>
    <xf numFmtId="0" fontId="2" fillId="0" borderId="11" xfId="0" applyFont="1" applyBorder="1" applyAlignment="1">
      <alignment horizontal="left" vertical="top" wrapText="1"/>
    </xf>
    <xf numFmtId="0" fontId="4" fillId="0" borderId="0" xfId="86" applyFill="1" applyBorder="1" applyAlignment="1" applyProtection="1">
      <alignment horizontal="left"/>
      <protection/>
    </xf>
    <xf numFmtId="0" fontId="2" fillId="0" borderId="0" xfId="0" applyFont="1" applyBorder="1" applyAlignment="1">
      <alignment vertical="top"/>
    </xf>
    <xf numFmtId="0" fontId="0" fillId="0" borderId="0" xfId="0" applyBorder="1" applyAlignment="1">
      <alignment vertical="top"/>
    </xf>
    <xf numFmtId="0" fontId="3" fillId="0" borderId="0" xfId="0" applyFont="1" applyAlignment="1">
      <alignment vertical="top" wrapText="1"/>
    </xf>
    <xf numFmtId="0" fontId="0" fillId="0" borderId="0" xfId="0" applyAlignment="1">
      <alignment vertical="top"/>
    </xf>
    <xf numFmtId="0" fontId="2" fillId="0" borderId="13" xfId="0" applyFont="1" applyBorder="1" applyAlignment="1">
      <alignment vertical="top"/>
    </xf>
    <xf numFmtId="0" fontId="0" fillId="0" borderId="13" xfId="0" applyBorder="1" applyAlignment="1">
      <alignment vertical="top"/>
    </xf>
    <xf numFmtId="0" fontId="2" fillId="0" borderId="19" xfId="0" applyFont="1" applyBorder="1" applyAlignment="1">
      <alignment vertical="top" wrapText="1"/>
    </xf>
    <xf numFmtId="0" fontId="0" fillId="0" borderId="20" xfId="0" applyBorder="1" applyAlignment="1">
      <alignment vertical="top" wrapText="1"/>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Input" xfId="89"/>
    <cellStyle name="Input 2" xfId="90"/>
    <cellStyle name="Linked Cell" xfId="91"/>
    <cellStyle name="Linked Cell 2" xfId="92"/>
    <cellStyle name="Neutral" xfId="93"/>
    <cellStyle name="Neutral 2" xfId="94"/>
    <cellStyle name="Normal 2" xfId="95"/>
    <cellStyle name="Normal 3" xfId="96"/>
    <cellStyle name="Normal 4" xfId="97"/>
    <cellStyle name="Normal 5" xfId="98"/>
    <cellStyle name="Note" xfId="99"/>
    <cellStyle name="Note 2" xfId="100"/>
    <cellStyle name="Note 3" xfId="101"/>
    <cellStyle name="Note 3 2" xfId="102"/>
    <cellStyle name="Note 4"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3.emf" /><Relationship Id="rId6" Type="http://schemas.openxmlformats.org/officeDocument/2006/relationships/image" Target="../media/image7.png" /><Relationship Id="rId7" Type="http://schemas.openxmlformats.org/officeDocument/2006/relationships/image" Target="../media/image8.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1.png" /><Relationship Id="rId3" Type="http://schemas.openxmlformats.org/officeDocument/2006/relationships/hyperlink" Target="http://www.adobe.com/products/reader.html" TargetMode="External" /><Relationship Id="rId4"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8.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47625</xdr:rowOff>
    </xdr:from>
    <xdr:to>
      <xdr:col>6</xdr:col>
      <xdr:colOff>19050</xdr:colOff>
      <xdr:row>18</xdr:row>
      <xdr:rowOff>438150</xdr:rowOff>
    </xdr:to>
    <xdr:sp>
      <xdr:nvSpPr>
        <xdr:cNvPr id="1" name="AutoShape 57"/>
        <xdr:cNvSpPr>
          <a:spLocks/>
        </xdr:cNvSpPr>
      </xdr:nvSpPr>
      <xdr:spPr>
        <a:xfrm>
          <a:off x="95250" y="638175"/>
          <a:ext cx="4219575" cy="2228850"/>
        </a:xfrm>
        <a:prstGeom prst="roundRect">
          <a:avLst/>
        </a:prstGeom>
        <a:solidFill>
          <a:srgbClr val="0065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13</xdr:row>
      <xdr:rowOff>47625</xdr:rowOff>
    </xdr:from>
    <xdr:to>
      <xdr:col>2</xdr:col>
      <xdr:colOff>171450</xdr:colOff>
      <xdr:row>15</xdr:row>
      <xdr:rowOff>0</xdr:rowOff>
    </xdr:to>
    <xdr:grpSp>
      <xdr:nvGrpSpPr>
        <xdr:cNvPr id="2" name="Group 8"/>
        <xdr:cNvGrpSpPr>
          <a:grpSpLocks/>
        </xdr:cNvGrpSpPr>
      </xdr:nvGrpSpPr>
      <xdr:grpSpPr>
        <a:xfrm>
          <a:off x="314325" y="2038350"/>
          <a:ext cx="714375" cy="276225"/>
          <a:chOff x="497" y="125"/>
          <a:chExt cx="63" cy="30"/>
        </a:xfrm>
        <a:solidFill>
          <a:srgbClr val="FFFFFF"/>
        </a:solidFill>
      </xdr:grpSpPr>
      <xdr:sp>
        <xdr:nvSpPr>
          <xdr:cNvPr id="3" name="AutoShape 7"/>
          <xdr:cNvSpPr>
            <a:spLocks/>
          </xdr:cNvSpPr>
        </xdr:nvSpPr>
        <xdr:spPr>
          <a:xfrm>
            <a:off x="497" y="125"/>
            <a:ext cx="63" cy="30"/>
          </a:xfrm>
          <a:prstGeom prst="round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SyllSearchBox"/>
          <xdr:cNvPicPr preferRelativeResize="1">
            <a:picLocks noChangeAspect="1"/>
          </xdr:cNvPicPr>
        </xdr:nvPicPr>
        <xdr:blipFill>
          <a:blip r:embed="rId1"/>
          <a:stretch>
            <a:fillRect/>
          </a:stretch>
        </xdr:blipFill>
        <xdr:spPr>
          <a:xfrm>
            <a:off x="502" y="129"/>
            <a:ext cx="52" cy="23"/>
          </a:xfrm>
          <a:prstGeom prst="rect">
            <a:avLst/>
          </a:prstGeom>
          <a:solidFill>
            <a:srgbClr val="FFFFFF"/>
          </a:solidFill>
          <a:ln w="1" cmpd="sng">
            <a:noFill/>
          </a:ln>
        </xdr:spPr>
      </xdr:pic>
    </xdr:grpSp>
    <xdr:clientData/>
  </xdr:twoCellAnchor>
  <xdr:twoCellAnchor>
    <xdr:from>
      <xdr:col>2</xdr:col>
      <xdr:colOff>514350</xdr:colOff>
      <xdr:row>8</xdr:row>
      <xdr:rowOff>47625</xdr:rowOff>
    </xdr:from>
    <xdr:to>
      <xdr:col>3</xdr:col>
      <xdr:colOff>390525</xdr:colOff>
      <xdr:row>10</xdr:row>
      <xdr:rowOff>0</xdr:rowOff>
    </xdr:to>
    <xdr:grpSp>
      <xdr:nvGrpSpPr>
        <xdr:cNvPr id="5" name="Group 10"/>
        <xdr:cNvGrpSpPr>
          <a:grpSpLocks/>
        </xdr:cNvGrpSpPr>
      </xdr:nvGrpSpPr>
      <xdr:grpSpPr>
        <a:xfrm>
          <a:off x="1371600" y="1228725"/>
          <a:ext cx="695325" cy="276225"/>
          <a:chOff x="497" y="125"/>
          <a:chExt cx="63" cy="30"/>
        </a:xfrm>
        <a:solidFill>
          <a:srgbClr val="FFFFFF"/>
        </a:solidFill>
      </xdr:grpSpPr>
      <xdr:sp>
        <xdr:nvSpPr>
          <xdr:cNvPr id="6" name="AutoShape 11"/>
          <xdr:cNvSpPr>
            <a:spLocks/>
          </xdr:cNvSpPr>
        </xdr:nvSpPr>
        <xdr:spPr>
          <a:xfrm>
            <a:off x="497" y="125"/>
            <a:ext cx="63" cy="30"/>
          </a:xfrm>
          <a:prstGeom prst="round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CentreBox"/>
          <xdr:cNvPicPr preferRelativeResize="1">
            <a:picLocks noChangeAspect="1"/>
          </xdr:cNvPicPr>
        </xdr:nvPicPr>
        <xdr:blipFill>
          <a:blip r:embed="rId2"/>
          <a:stretch>
            <a:fillRect/>
          </a:stretch>
        </xdr:blipFill>
        <xdr:spPr>
          <a:xfrm>
            <a:off x="502" y="129"/>
            <a:ext cx="52" cy="23"/>
          </a:xfrm>
          <a:prstGeom prst="rect">
            <a:avLst/>
          </a:prstGeom>
          <a:solidFill>
            <a:srgbClr val="FFFFFF"/>
          </a:solidFill>
          <a:ln w="1" cmpd="sng">
            <a:noFill/>
          </a:ln>
        </xdr:spPr>
      </xdr:pic>
    </xdr:grpSp>
    <xdr:clientData/>
  </xdr:twoCellAnchor>
  <xdr:oneCellAnchor>
    <xdr:from>
      <xdr:col>1</xdr:col>
      <xdr:colOff>219075</xdr:colOff>
      <xdr:row>8</xdr:row>
      <xdr:rowOff>76200</xdr:rowOff>
    </xdr:from>
    <xdr:ext cx="1009650" cy="209550"/>
    <xdr:sp>
      <xdr:nvSpPr>
        <xdr:cNvPr id="8" name="Text Box 14"/>
        <xdr:cNvSpPr txBox="1">
          <a:spLocks noChangeArrowheads="1"/>
        </xdr:cNvSpPr>
      </xdr:nvSpPr>
      <xdr:spPr>
        <a:xfrm>
          <a:off x="295275" y="1257300"/>
          <a:ext cx="1009650"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latin typeface="Arial"/>
              <a:ea typeface="Arial"/>
              <a:cs typeface="Arial"/>
            </a:rPr>
            <a:t>Centre number:</a:t>
          </a:r>
        </a:p>
      </xdr:txBody>
    </xdr:sp>
    <xdr:clientData/>
  </xdr:oneCellAnchor>
  <xdr:oneCellAnchor>
    <xdr:from>
      <xdr:col>1</xdr:col>
      <xdr:colOff>180975</xdr:colOff>
      <xdr:row>11</xdr:row>
      <xdr:rowOff>85725</xdr:rowOff>
    </xdr:from>
    <xdr:ext cx="942975" cy="161925"/>
    <xdr:sp>
      <xdr:nvSpPr>
        <xdr:cNvPr id="9" name="Text Box 15"/>
        <xdr:cNvSpPr txBox="1">
          <a:spLocks noChangeArrowheads="1"/>
        </xdr:cNvSpPr>
      </xdr:nvSpPr>
      <xdr:spPr>
        <a:xfrm>
          <a:off x="257175" y="1752600"/>
          <a:ext cx="942975"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latin typeface="Arial"/>
              <a:ea typeface="Arial"/>
              <a:cs typeface="Arial"/>
            </a:rPr>
            <a:t>Syllabus code:</a:t>
          </a:r>
        </a:p>
      </xdr:txBody>
    </xdr:sp>
    <xdr:clientData/>
  </xdr:oneCellAnchor>
  <xdr:twoCellAnchor>
    <xdr:from>
      <xdr:col>1</xdr:col>
      <xdr:colOff>228600</xdr:colOff>
      <xdr:row>4</xdr:row>
      <xdr:rowOff>123825</xdr:rowOff>
    </xdr:from>
    <xdr:to>
      <xdr:col>5</xdr:col>
      <xdr:colOff>533400</xdr:colOff>
      <xdr:row>6</xdr:row>
      <xdr:rowOff>142875</xdr:rowOff>
    </xdr:to>
    <xdr:sp>
      <xdr:nvSpPr>
        <xdr:cNvPr id="10" name="AutoShape 16"/>
        <xdr:cNvSpPr>
          <a:spLocks/>
        </xdr:cNvSpPr>
      </xdr:nvSpPr>
      <xdr:spPr>
        <a:xfrm>
          <a:off x="304800" y="714375"/>
          <a:ext cx="3762375" cy="342900"/>
        </a:xfrm>
        <a:prstGeom prst="roundRect">
          <a:avLst/>
        </a:prstGeom>
        <a:noFill/>
        <a:ln w="9525" cmpd="sng">
          <a:noFill/>
        </a:ln>
      </xdr:spPr>
      <xdr:txBody>
        <a:bodyPr vertOverflow="clip" wrap="square" lIns="27432" tIns="22860" rIns="0" bIns="0"/>
        <a:p>
          <a:pPr algn="l">
            <a:defRPr/>
          </a:pPr>
          <a:r>
            <a:rPr lang="en-US" cap="none" sz="900" b="0" i="0" u="none" baseline="0">
              <a:solidFill>
                <a:srgbClr val="FFFFFF"/>
              </a:solidFill>
              <a:latin typeface="Arial"/>
              <a:ea typeface="Arial"/>
              <a:cs typeface="Arial"/>
            </a:rPr>
            <a:t>Enter your Centre number and syllabus code(s) in the boxes below and press the search button:</a:t>
          </a:r>
        </a:p>
      </xdr:txBody>
    </xdr:sp>
    <xdr:clientData/>
  </xdr:twoCellAnchor>
  <xdr:twoCellAnchor>
    <xdr:from>
      <xdr:col>6</xdr:col>
      <xdr:colOff>257175</xdr:colOff>
      <xdr:row>4</xdr:row>
      <xdr:rowOff>38100</xdr:rowOff>
    </xdr:from>
    <xdr:to>
      <xdr:col>6</xdr:col>
      <xdr:colOff>257175</xdr:colOff>
      <xdr:row>18</xdr:row>
      <xdr:rowOff>295275</xdr:rowOff>
    </xdr:to>
    <xdr:sp>
      <xdr:nvSpPr>
        <xdr:cNvPr id="11" name="Line 19"/>
        <xdr:cNvSpPr>
          <a:spLocks/>
        </xdr:cNvSpPr>
      </xdr:nvSpPr>
      <xdr:spPr>
        <a:xfrm>
          <a:off x="4552950" y="628650"/>
          <a:ext cx="0" cy="209550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8</xdr:row>
      <xdr:rowOff>19050</xdr:rowOff>
    </xdr:from>
    <xdr:to>
      <xdr:col>3</xdr:col>
      <xdr:colOff>485775</xdr:colOff>
      <xdr:row>10</xdr:row>
      <xdr:rowOff>47625</xdr:rowOff>
    </xdr:to>
    <xdr:sp>
      <xdr:nvSpPr>
        <xdr:cNvPr id="12" name="Line 29"/>
        <xdr:cNvSpPr>
          <a:spLocks/>
        </xdr:cNvSpPr>
      </xdr:nvSpPr>
      <xdr:spPr>
        <a:xfrm>
          <a:off x="2162175" y="1200150"/>
          <a:ext cx="0" cy="35242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13</xdr:row>
      <xdr:rowOff>47625</xdr:rowOff>
    </xdr:from>
    <xdr:to>
      <xdr:col>3</xdr:col>
      <xdr:colOff>123825</xdr:colOff>
      <xdr:row>15</xdr:row>
      <xdr:rowOff>0</xdr:rowOff>
    </xdr:to>
    <xdr:grpSp>
      <xdr:nvGrpSpPr>
        <xdr:cNvPr id="13" name="Group 31"/>
        <xdr:cNvGrpSpPr>
          <a:grpSpLocks/>
        </xdr:cNvGrpSpPr>
      </xdr:nvGrpSpPr>
      <xdr:grpSpPr>
        <a:xfrm>
          <a:off x="1085850" y="2038350"/>
          <a:ext cx="714375" cy="276225"/>
          <a:chOff x="497" y="125"/>
          <a:chExt cx="63" cy="30"/>
        </a:xfrm>
        <a:solidFill>
          <a:srgbClr val="FFFFFF"/>
        </a:solidFill>
      </xdr:grpSpPr>
      <xdr:sp>
        <xdr:nvSpPr>
          <xdr:cNvPr id="14" name="AutoShape 32"/>
          <xdr:cNvSpPr>
            <a:spLocks/>
          </xdr:cNvSpPr>
        </xdr:nvSpPr>
        <xdr:spPr>
          <a:xfrm>
            <a:off x="497" y="125"/>
            <a:ext cx="63" cy="30"/>
          </a:xfrm>
          <a:prstGeom prst="round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Search2"/>
          <xdr:cNvPicPr preferRelativeResize="1">
            <a:picLocks noChangeAspect="1"/>
          </xdr:cNvPicPr>
        </xdr:nvPicPr>
        <xdr:blipFill>
          <a:blip r:embed="rId1"/>
          <a:stretch>
            <a:fillRect/>
          </a:stretch>
        </xdr:blipFill>
        <xdr:spPr>
          <a:xfrm>
            <a:off x="502" y="129"/>
            <a:ext cx="52" cy="23"/>
          </a:xfrm>
          <a:prstGeom prst="rect">
            <a:avLst/>
          </a:prstGeom>
          <a:solidFill>
            <a:srgbClr val="FFFFFF"/>
          </a:solidFill>
          <a:ln w="1" cmpd="sng">
            <a:noFill/>
          </a:ln>
        </xdr:spPr>
      </xdr:pic>
    </xdr:grpSp>
    <xdr:clientData/>
  </xdr:twoCellAnchor>
  <xdr:twoCellAnchor>
    <xdr:from>
      <xdr:col>3</xdr:col>
      <xdr:colOff>180975</xdr:colOff>
      <xdr:row>13</xdr:row>
      <xdr:rowOff>47625</xdr:rowOff>
    </xdr:from>
    <xdr:to>
      <xdr:col>4</xdr:col>
      <xdr:colOff>0</xdr:colOff>
      <xdr:row>15</xdr:row>
      <xdr:rowOff>0</xdr:rowOff>
    </xdr:to>
    <xdr:grpSp>
      <xdr:nvGrpSpPr>
        <xdr:cNvPr id="16" name="Group 34"/>
        <xdr:cNvGrpSpPr>
          <a:grpSpLocks/>
        </xdr:cNvGrpSpPr>
      </xdr:nvGrpSpPr>
      <xdr:grpSpPr>
        <a:xfrm>
          <a:off x="1857375" y="2038350"/>
          <a:ext cx="714375" cy="276225"/>
          <a:chOff x="497" y="125"/>
          <a:chExt cx="63" cy="30"/>
        </a:xfrm>
        <a:solidFill>
          <a:srgbClr val="FFFFFF"/>
        </a:solidFill>
      </xdr:grpSpPr>
      <xdr:sp>
        <xdr:nvSpPr>
          <xdr:cNvPr id="17" name="AutoShape 35"/>
          <xdr:cNvSpPr>
            <a:spLocks/>
          </xdr:cNvSpPr>
        </xdr:nvSpPr>
        <xdr:spPr>
          <a:xfrm>
            <a:off x="497" y="125"/>
            <a:ext cx="63" cy="30"/>
          </a:xfrm>
          <a:prstGeom prst="round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8" name="Search3"/>
          <xdr:cNvPicPr preferRelativeResize="1">
            <a:picLocks noChangeAspect="1"/>
          </xdr:cNvPicPr>
        </xdr:nvPicPr>
        <xdr:blipFill>
          <a:blip r:embed="rId1"/>
          <a:stretch>
            <a:fillRect/>
          </a:stretch>
        </xdr:blipFill>
        <xdr:spPr>
          <a:xfrm>
            <a:off x="502" y="129"/>
            <a:ext cx="52" cy="23"/>
          </a:xfrm>
          <a:prstGeom prst="rect">
            <a:avLst/>
          </a:prstGeom>
          <a:solidFill>
            <a:srgbClr val="FFFFFF"/>
          </a:solidFill>
          <a:ln w="1" cmpd="sng">
            <a:noFill/>
          </a:ln>
        </xdr:spPr>
      </xdr:pic>
    </xdr:grpSp>
    <xdr:clientData/>
  </xdr:twoCellAnchor>
  <xdr:twoCellAnchor>
    <xdr:from>
      <xdr:col>4</xdr:col>
      <xdr:colOff>57150</xdr:colOff>
      <xdr:row>13</xdr:row>
      <xdr:rowOff>47625</xdr:rowOff>
    </xdr:from>
    <xdr:to>
      <xdr:col>4</xdr:col>
      <xdr:colOff>771525</xdr:colOff>
      <xdr:row>15</xdr:row>
      <xdr:rowOff>0</xdr:rowOff>
    </xdr:to>
    <xdr:grpSp>
      <xdr:nvGrpSpPr>
        <xdr:cNvPr id="19" name="Group 37"/>
        <xdr:cNvGrpSpPr>
          <a:grpSpLocks/>
        </xdr:cNvGrpSpPr>
      </xdr:nvGrpSpPr>
      <xdr:grpSpPr>
        <a:xfrm>
          <a:off x="2628900" y="2038350"/>
          <a:ext cx="714375" cy="276225"/>
          <a:chOff x="497" y="125"/>
          <a:chExt cx="63" cy="30"/>
        </a:xfrm>
        <a:solidFill>
          <a:srgbClr val="FFFFFF"/>
        </a:solidFill>
      </xdr:grpSpPr>
      <xdr:sp>
        <xdr:nvSpPr>
          <xdr:cNvPr id="20" name="AutoShape 38"/>
          <xdr:cNvSpPr>
            <a:spLocks/>
          </xdr:cNvSpPr>
        </xdr:nvSpPr>
        <xdr:spPr>
          <a:xfrm>
            <a:off x="497" y="125"/>
            <a:ext cx="63" cy="30"/>
          </a:xfrm>
          <a:prstGeom prst="round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 name="Search4"/>
          <xdr:cNvPicPr preferRelativeResize="1">
            <a:picLocks noChangeAspect="1"/>
          </xdr:cNvPicPr>
        </xdr:nvPicPr>
        <xdr:blipFill>
          <a:blip r:embed="rId1"/>
          <a:stretch>
            <a:fillRect/>
          </a:stretch>
        </xdr:blipFill>
        <xdr:spPr>
          <a:xfrm>
            <a:off x="502" y="129"/>
            <a:ext cx="52" cy="23"/>
          </a:xfrm>
          <a:prstGeom prst="rect">
            <a:avLst/>
          </a:prstGeom>
          <a:solidFill>
            <a:srgbClr val="FFFFFF"/>
          </a:solidFill>
          <a:ln w="1" cmpd="sng">
            <a:noFill/>
          </a:ln>
        </xdr:spPr>
      </xdr:pic>
    </xdr:grpSp>
    <xdr:clientData/>
  </xdr:twoCellAnchor>
  <xdr:twoCellAnchor>
    <xdr:from>
      <xdr:col>4</xdr:col>
      <xdr:colOff>838200</xdr:colOff>
      <xdr:row>13</xdr:row>
      <xdr:rowOff>47625</xdr:rowOff>
    </xdr:from>
    <xdr:to>
      <xdr:col>5</xdr:col>
      <xdr:colOff>590550</xdr:colOff>
      <xdr:row>15</xdr:row>
      <xdr:rowOff>0</xdr:rowOff>
    </xdr:to>
    <xdr:grpSp>
      <xdr:nvGrpSpPr>
        <xdr:cNvPr id="22" name="Group 40"/>
        <xdr:cNvGrpSpPr>
          <a:grpSpLocks/>
        </xdr:cNvGrpSpPr>
      </xdr:nvGrpSpPr>
      <xdr:grpSpPr>
        <a:xfrm>
          <a:off x="3409950" y="2038350"/>
          <a:ext cx="714375" cy="276225"/>
          <a:chOff x="497" y="125"/>
          <a:chExt cx="63" cy="30"/>
        </a:xfrm>
        <a:solidFill>
          <a:srgbClr val="FFFFFF"/>
        </a:solidFill>
      </xdr:grpSpPr>
      <xdr:sp>
        <xdr:nvSpPr>
          <xdr:cNvPr id="23" name="AutoShape 41"/>
          <xdr:cNvSpPr>
            <a:spLocks/>
          </xdr:cNvSpPr>
        </xdr:nvSpPr>
        <xdr:spPr>
          <a:xfrm>
            <a:off x="497" y="125"/>
            <a:ext cx="63" cy="30"/>
          </a:xfrm>
          <a:prstGeom prst="round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4" name="Search5"/>
          <xdr:cNvPicPr preferRelativeResize="1">
            <a:picLocks noChangeAspect="1"/>
          </xdr:cNvPicPr>
        </xdr:nvPicPr>
        <xdr:blipFill>
          <a:blip r:embed="rId1"/>
          <a:stretch>
            <a:fillRect/>
          </a:stretch>
        </xdr:blipFill>
        <xdr:spPr>
          <a:xfrm>
            <a:off x="502" y="129"/>
            <a:ext cx="52" cy="23"/>
          </a:xfrm>
          <a:prstGeom prst="rect">
            <a:avLst/>
          </a:prstGeom>
          <a:solidFill>
            <a:srgbClr val="FFFFFF"/>
          </a:solidFill>
          <a:ln w="1" cmpd="sng">
            <a:noFill/>
          </a:ln>
        </xdr:spPr>
      </xdr:pic>
    </xdr:grpSp>
    <xdr:clientData/>
  </xdr:twoCellAnchor>
  <xdr:twoCellAnchor>
    <xdr:from>
      <xdr:col>2</xdr:col>
      <xdr:colOff>381000</xdr:colOff>
      <xdr:row>11</xdr:row>
      <xdr:rowOff>95250</xdr:rowOff>
    </xdr:from>
    <xdr:to>
      <xdr:col>5</xdr:col>
      <xdr:colOff>533400</xdr:colOff>
      <xdr:row>12</xdr:row>
      <xdr:rowOff>85725</xdr:rowOff>
    </xdr:to>
    <xdr:sp>
      <xdr:nvSpPr>
        <xdr:cNvPr id="25" name="AutoShape 43"/>
        <xdr:cNvSpPr>
          <a:spLocks/>
        </xdr:cNvSpPr>
      </xdr:nvSpPr>
      <xdr:spPr>
        <a:xfrm>
          <a:off x="1238250" y="1762125"/>
          <a:ext cx="2828925" cy="152400"/>
        </a:xfrm>
        <a:prstGeom prst="roundRect">
          <a:avLst/>
        </a:prstGeom>
        <a:noFill/>
        <a:ln w="9525" cmpd="sng">
          <a:noFill/>
        </a:ln>
      </xdr:spPr>
      <xdr:txBody>
        <a:bodyPr vertOverflow="clip" wrap="square" lIns="27432" tIns="22860" rIns="0" bIns="0"/>
        <a:p>
          <a:pPr algn="l">
            <a:defRPr/>
          </a:pPr>
          <a:r>
            <a:rPr lang="en-US" cap="none" sz="900" b="0" i="0" u="none" baseline="0">
              <a:solidFill>
                <a:srgbClr val="FFFFFF"/>
              </a:solidFill>
              <a:latin typeface="Arial"/>
              <a:ea typeface="Arial"/>
              <a:cs typeface="Arial"/>
            </a:rPr>
            <a:t>You may search up to five syllabus codes</a:t>
          </a:r>
        </a:p>
      </xdr:txBody>
    </xdr:sp>
    <xdr:clientData/>
  </xdr:twoCellAnchor>
  <xdr:twoCellAnchor>
    <xdr:from>
      <xdr:col>1</xdr:col>
      <xdr:colOff>209550</xdr:colOff>
      <xdr:row>18</xdr:row>
      <xdr:rowOff>19050</xdr:rowOff>
    </xdr:from>
    <xdr:to>
      <xdr:col>2</xdr:col>
      <xdr:colOff>485775</xdr:colOff>
      <xdr:row>18</xdr:row>
      <xdr:rowOff>180975</xdr:rowOff>
    </xdr:to>
    <xdr:sp>
      <xdr:nvSpPr>
        <xdr:cNvPr id="26" name="Text Box 48"/>
        <xdr:cNvSpPr txBox="1">
          <a:spLocks noChangeArrowheads="1"/>
        </xdr:cNvSpPr>
      </xdr:nvSpPr>
      <xdr:spPr>
        <a:xfrm>
          <a:off x="285750" y="2447925"/>
          <a:ext cx="1057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FFFFFF"/>
              </a:solidFill>
              <a:latin typeface="Arial"/>
              <a:ea typeface="Arial"/>
              <a:cs typeface="Arial"/>
            </a:rPr>
            <a:t>Clear all search fields</a:t>
          </a:r>
        </a:p>
      </xdr:txBody>
    </xdr:sp>
    <xdr:clientData/>
  </xdr:twoCellAnchor>
  <xdr:oneCellAnchor>
    <xdr:from>
      <xdr:col>5</xdr:col>
      <xdr:colOff>447675</xdr:colOff>
      <xdr:row>18</xdr:row>
      <xdr:rowOff>257175</xdr:rowOff>
    </xdr:from>
    <xdr:ext cx="76200" cy="200025"/>
    <xdr:sp fLocksText="0">
      <xdr:nvSpPr>
        <xdr:cNvPr id="27" name="Text Box 49"/>
        <xdr:cNvSpPr txBox="1">
          <a:spLocks noChangeArrowheads="1"/>
        </xdr:cNvSpPr>
      </xdr:nvSpPr>
      <xdr:spPr>
        <a:xfrm>
          <a:off x="3981450" y="268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819150</xdr:colOff>
      <xdr:row>18</xdr:row>
      <xdr:rowOff>200025</xdr:rowOff>
    </xdr:from>
    <xdr:ext cx="76200" cy="200025"/>
    <xdr:sp fLocksText="0">
      <xdr:nvSpPr>
        <xdr:cNvPr id="28" name="Text Box 51"/>
        <xdr:cNvSpPr txBox="1">
          <a:spLocks noChangeArrowheads="1"/>
        </xdr:cNvSpPr>
      </xdr:nvSpPr>
      <xdr:spPr>
        <a:xfrm>
          <a:off x="5114925" y="26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542925</xdr:colOff>
      <xdr:row>15</xdr:row>
      <xdr:rowOff>104775</xdr:rowOff>
    </xdr:from>
    <xdr:to>
      <xdr:col>2</xdr:col>
      <xdr:colOff>752475</xdr:colOff>
      <xdr:row>18</xdr:row>
      <xdr:rowOff>200025</xdr:rowOff>
    </xdr:to>
    <xdr:pic macro="[0]!Clear">
      <xdr:nvPicPr>
        <xdr:cNvPr id="29" name="Picture 56" descr="onebit_33"/>
        <xdr:cNvPicPr preferRelativeResize="1">
          <a:picLocks noChangeAspect="1"/>
        </xdr:cNvPicPr>
      </xdr:nvPicPr>
      <xdr:blipFill>
        <a:blip r:embed="rId3"/>
        <a:stretch>
          <a:fillRect/>
        </a:stretch>
      </xdr:blipFill>
      <xdr:spPr>
        <a:xfrm>
          <a:off x="1400175" y="2419350"/>
          <a:ext cx="209550" cy="209550"/>
        </a:xfrm>
        <a:prstGeom prst="rect">
          <a:avLst/>
        </a:prstGeom>
        <a:noFill/>
        <a:ln w="9525" cmpd="sng">
          <a:noFill/>
        </a:ln>
      </xdr:spPr>
    </xdr:pic>
    <xdr:clientData fLocksWithSheet="0"/>
  </xdr:twoCellAnchor>
  <xdr:twoCellAnchor editAs="oneCell">
    <xdr:from>
      <xdr:col>4</xdr:col>
      <xdr:colOff>714375</xdr:colOff>
      <xdr:row>18</xdr:row>
      <xdr:rowOff>28575</xdr:rowOff>
    </xdr:from>
    <xdr:to>
      <xdr:col>5</xdr:col>
      <xdr:colOff>114300</xdr:colOff>
      <xdr:row>18</xdr:row>
      <xdr:rowOff>390525</xdr:rowOff>
    </xdr:to>
    <xdr:pic macro="[0]!MainProg">
      <xdr:nvPicPr>
        <xdr:cNvPr id="30" name="Picture 63"/>
        <xdr:cNvPicPr preferRelativeResize="1">
          <a:picLocks noChangeAspect="1"/>
        </xdr:cNvPicPr>
      </xdr:nvPicPr>
      <xdr:blipFill>
        <a:blip r:embed="rId4"/>
        <a:stretch>
          <a:fillRect/>
        </a:stretch>
      </xdr:blipFill>
      <xdr:spPr>
        <a:xfrm>
          <a:off x="3286125" y="2457450"/>
          <a:ext cx="361950" cy="361950"/>
        </a:xfrm>
        <a:prstGeom prst="rect">
          <a:avLst/>
        </a:prstGeom>
        <a:noFill/>
        <a:ln w="9525" cmpd="sng">
          <a:noFill/>
        </a:ln>
      </xdr:spPr>
    </xdr:pic>
    <xdr:clientData fLocksWithSheet="0"/>
  </xdr:twoCellAnchor>
  <xdr:twoCellAnchor>
    <xdr:from>
      <xdr:col>5</xdr:col>
      <xdr:colOff>133350</xdr:colOff>
      <xdr:row>18</xdr:row>
      <xdr:rowOff>161925</xdr:rowOff>
    </xdr:from>
    <xdr:to>
      <xdr:col>5</xdr:col>
      <xdr:colOff>685800</xdr:colOff>
      <xdr:row>18</xdr:row>
      <xdr:rowOff>371475</xdr:rowOff>
    </xdr:to>
    <xdr:sp>
      <xdr:nvSpPr>
        <xdr:cNvPr id="31" name="Text Box 64"/>
        <xdr:cNvSpPr txBox="1">
          <a:spLocks noChangeArrowheads="1"/>
        </xdr:cNvSpPr>
      </xdr:nvSpPr>
      <xdr:spPr>
        <a:xfrm>
          <a:off x="3667125" y="2590800"/>
          <a:ext cx="552450" cy="209550"/>
        </a:xfrm>
        <a:prstGeom prst="rect">
          <a:avLst/>
        </a:prstGeom>
        <a:noFill/>
        <a:ln w="9525" cmpd="sng">
          <a:noFill/>
        </a:ln>
      </xdr:spPr>
      <xdr:txBody>
        <a:bodyPr vertOverflow="clip" wrap="square" lIns="27432" tIns="27432" rIns="0" bIns="0"/>
        <a:p>
          <a:pPr algn="l">
            <a:defRPr/>
          </a:pPr>
          <a:r>
            <a:rPr lang="en-US" cap="none" sz="1100" b="1" i="0" u="none" baseline="0">
              <a:solidFill>
                <a:srgbClr val="FFFFFF"/>
              </a:solidFill>
              <a:latin typeface="Arial"/>
              <a:ea typeface="Arial"/>
              <a:cs typeface="Arial"/>
            </a:rPr>
            <a:t>Search</a:t>
          </a:r>
        </a:p>
      </xdr:txBody>
    </xdr:sp>
    <xdr:clientData/>
  </xdr:twoCellAnchor>
  <xdr:twoCellAnchor editAs="oneCell">
    <xdr:from>
      <xdr:col>4</xdr:col>
      <xdr:colOff>304800</xdr:colOff>
      <xdr:row>8</xdr:row>
      <xdr:rowOff>57150</xdr:rowOff>
    </xdr:from>
    <xdr:to>
      <xdr:col>5</xdr:col>
      <xdr:colOff>590550</xdr:colOff>
      <xdr:row>9</xdr:row>
      <xdr:rowOff>133350</xdr:rowOff>
    </xdr:to>
    <xdr:pic>
      <xdr:nvPicPr>
        <xdr:cNvPr id="32" name="ComboBox1"/>
        <xdr:cNvPicPr preferRelativeResize="1">
          <a:picLocks noChangeAspect="1"/>
        </xdr:cNvPicPr>
      </xdr:nvPicPr>
      <xdr:blipFill>
        <a:blip r:embed="rId5"/>
        <a:stretch>
          <a:fillRect/>
        </a:stretch>
      </xdr:blipFill>
      <xdr:spPr>
        <a:xfrm>
          <a:off x="2876550" y="1238250"/>
          <a:ext cx="1247775" cy="238125"/>
        </a:xfrm>
        <a:prstGeom prst="rect">
          <a:avLst/>
        </a:prstGeom>
        <a:noFill/>
        <a:ln w="9525" cmpd="sng">
          <a:noFill/>
        </a:ln>
      </xdr:spPr>
    </xdr:pic>
    <xdr:clientData fLocksWithSheet="0"/>
  </xdr:twoCellAnchor>
  <xdr:oneCellAnchor>
    <xdr:from>
      <xdr:col>3</xdr:col>
      <xdr:colOff>600075</xdr:colOff>
      <xdr:row>8</xdr:row>
      <xdr:rowOff>76200</xdr:rowOff>
    </xdr:from>
    <xdr:ext cx="533400" cy="171450"/>
    <xdr:sp>
      <xdr:nvSpPr>
        <xdr:cNvPr id="33" name="Text Box 14"/>
        <xdr:cNvSpPr txBox="1">
          <a:spLocks noChangeArrowheads="1"/>
        </xdr:cNvSpPr>
      </xdr:nvSpPr>
      <xdr:spPr>
        <a:xfrm>
          <a:off x="2276475" y="1257300"/>
          <a:ext cx="533400"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latin typeface="Arial"/>
              <a:ea typeface="Arial"/>
              <a:cs typeface="Arial"/>
            </a:rPr>
            <a:t>Series:</a:t>
          </a:r>
        </a:p>
      </xdr:txBody>
    </xdr:sp>
    <xdr:clientData/>
  </xdr:oneCellAnchor>
  <xdr:twoCellAnchor>
    <xdr:from>
      <xdr:col>0</xdr:col>
      <xdr:colOff>0</xdr:colOff>
      <xdr:row>0</xdr:row>
      <xdr:rowOff>0</xdr:rowOff>
    </xdr:from>
    <xdr:to>
      <xdr:col>1</xdr:col>
      <xdr:colOff>114300</xdr:colOff>
      <xdr:row>2</xdr:row>
      <xdr:rowOff>38100</xdr:rowOff>
    </xdr:to>
    <xdr:sp>
      <xdr:nvSpPr>
        <xdr:cNvPr id="34" name="Rectangle 1"/>
        <xdr:cNvSpPr>
          <a:spLocks/>
        </xdr:cNvSpPr>
      </xdr:nvSpPr>
      <xdr:spPr>
        <a:xfrm>
          <a:off x="0" y="0"/>
          <a:ext cx="190500" cy="3619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0</xdr:row>
      <xdr:rowOff>123825</xdr:rowOff>
    </xdr:from>
    <xdr:to>
      <xdr:col>16</xdr:col>
      <xdr:colOff>723900</xdr:colOff>
      <xdr:row>3</xdr:row>
      <xdr:rowOff>57150</xdr:rowOff>
    </xdr:to>
    <xdr:sp>
      <xdr:nvSpPr>
        <xdr:cNvPr id="35" name="Rectangle 2"/>
        <xdr:cNvSpPr>
          <a:spLocks/>
        </xdr:cNvSpPr>
      </xdr:nvSpPr>
      <xdr:spPr>
        <a:xfrm>
          <a:off x="2847975" y="123825"/>
          <a:ext cx="8782050" cy="419100"/>
        </a:xfrm>
        <a:prstGeom prst="rect">
          <a:avLst/>
        </a:prstGeom>
        <a:solidFill>
          <a:srgbClr val="F2F2F2"/>
        </a:solidFill>
        <a:ln w="25400" cmpd="sng">
          <a:noFill/>
        </a:ln>
      </xdr:spPr>
      <xdr:txBody>
        <a:bodyPr vertOverflow="clip" wrap="square" anchor="ctr"/>
        <a:p>
          <a:pPr algn="l">
            <a:defRPr/>
          </a:pPr>
          <a:r>
            <a:rPr lang="en-US" cap="none" sz="1800" b="1" i="0" u="none" baseline="0">
              <a:solidFill>
                <a:srgbClr val="000000"/>
              </a:solidFill>
              <a:latin typeface="Arial"/>
              <a:ea typeface="Arial"/>
              <a:cs typeface="Arial"/>
            </a:rPr>
            <a:t>Samples database for 2018 series </a:t>
          </a:r>
        </a:p>
      </xdr:txBody>
    </xdr:sp>
    <xdr:clientData/>
  </xdr:twoCellAnchor>
  <xdr:twoCellAnchor editAs="oneCell">
    <xdr:from>
      <xdr:col>6</xdr:col>
      <xdr:colOff>285750</xdr:colOff>
      <xdr:row>4</xdr:row>
      <xdr:rowOff>19050</xdr:rowOff>
    </xdr:from>
    <xdr:to>
      <xdr:col>17</xdr:col>
      <xdr:colOff>47625</xdr:colOff>
      <xdr:row>19</xdr:row>
      <xdr:rowOff>0</xdr:rowOff>
    </xdr:to>
    <xdr:pic>
      <xdr:nvPicPr>
        <xdr:cNvPr id="36" name="Picture 5"/>
        <xdr:cNvPicPr preferRelativeResize="1">
          <a:picLocks noChangeAspect="1"/>
        </xdr:cNvPicPr>
      </xdr:nvPicPr>
      <xdr:blipFill>
        <a:blip r:embed="rId6"/>
        <a:srcRect t="6723" b="70454"/>
        <a:stretch>
          <a:fillRect/>
        </a:stretch>
      </xdr:blipFill>
      <xdr:spPr>
        <a:xfrm>
          <a:off x="4581525" y="609600"/>
          <a:ext cx="7105650" cy="2295525"/>
        </a:xfrm>
        <a:prstGeom prst="rect">
          <a:avLst/>
        </a:prstGeom>
        <a:noFill/>
        <a:ln w="9525" cmpd="sng">
          <a:noFill/>
        </a:ln>
      </xdr:spPr>
    </xdr:pic>
    <xdr:clientData/>
  </xdr:twoCellAnchor>
  <xdr:twoCellAnchor editAs="oneCell">
    <xdr:from>
      <xdr:col>1</xdr:col>
      <xdr:colOff>19050</xdr:colOff>
      <xdr:row>0</xdr:row>
      <xdr:rowOff>123825</xdr:rowOff>
    </xdr:from>
    <xdr:to>
      <xdr:col>4</xdr:col>
      <xdr:colOff>142875</xdr:colOff>
      <xdr:row>3</xdr:row>
      <xdr:rowOff>57150</xdr:rowOff>
    </xdr:to>
    <xdr:pic>
      <xdr:nvPicPr>
        <xdr:cNvPr id="37" name="Picture 7"/>
        <xdr:cNvPicPr preferRelativeResize="1">
          <a:picLocks noChangeAspect="1"/>
        </xdr:cNvPicPr>
      </xdr:nvPicPr>
      <xdr:blipFill>
        <a:blip r:embed="rId7"/>
        <a:stretch>
          <a:fillRect/>
        </a:stretch>
      </xdr:blipFill>
      <xdr:spPr>
        <a:xfrm>
          <a:off x="95250" y="123825"/>
          <a:ext cx="2619375" cy="419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123825</xdr:rowOff>
    </xdr:from>
    <xdr:to>
      <xdr:col>1</xdr:col>
      <xdr:colOff>238125</xdr:colOff>
      <xdr:row>9</xdr:row>
      <xdr:rowOff>38100</xdr:rowOff>
    </xdr:to>
    <xdr:pic>
      <xdr:nvPicPr>
        <xdr:cNvPr id="1" name="PDFIcon"/>
        <xdr:cNvPicPr preferRelativeResize="1">
          <a:picLocks noChangeAspect="1"/>
        </xdr:cNvPicPr>
      </xdr:nvPicPr>
      <xdr:blipFill>
        <a:blip r:embed="rId1"/>
        <a:stretch>
          <a:fillRect/>
        </a:stretch>
      </xdr:blipFill>
      <xdr:spPr>
        <a:xfrm>
          <a:off x="609600" y="1257300"/>
          <a:ext cx="238125" cy="238125"/>
        </a:xfrm>
        <a:prstGeom prst="rect">
          <a:avLst/>
        </a:prstGeom>
        <a:noFill/>
        <a:ln w="9525" cmpd="sng">
          <a:noFill/>
        </a:ln>
      </xdr:spPr>
    </xdr:pic>
    <xdr:clientData/>
  </xdr:twoCellAnchor>
  <xdr:twoCellAnchor editAs="oneCell">
    <xdr:from>
      <xdr:col>2</xdr:col>
      <xdr:colOff>476250</xdr:colOff>
      <xdr:row>7</xdr:row>
      <xdr:rowOff>0</xdr:rowOff>
    </xdr:from>
    <xdr:to>
      <xdr:col>3</xdr:col>
      <xdr:colOff>200025</xdr:colOff>
      <xdr:row>9</xdr:row>
      <xdr:rowOff>9525</xdr:rowOff>
    </xdr:to>
    <xdr:pic>
      <xdr:nvPicPr>
        <xdr:cNvPr id="2" name="PDFIcon2"/>
        <xdr:cNvPicPr preferRelativeResize="1">
          <a:picLocks noChangeAspect="1"/>
        </xdr:cNvPicPr>
      </xdr:nvPicPr>
      <xdr:blipFill>
        <a:blip r:embed="rId1"/>
        <a:stretch>
          <a:fillRect/>
        </a:stretch>
      </xdr:blipFill>
      <xdr:spPr>
        <a:xfrm>
          <a:off x="1695450" y="1133475"/>
          <a:ext cx="3333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3</xdr:col>
      <xdr:colOff>904875</xdr:colOff>
      <xdr:row>2</xdr:row>
      <xdr:rowOff>123825</xdr:rowOff>
    </xdr:to>
    <xdr:sp fLocksText="0">
      <xdr:nvSpPr>
        <xdr:cNvPr id="1" name="qualTxt"/>
        <xdr:cNvSpPr txBox="1">
          <a:spLocks noChangeArrowheads="1"/>
        </xdr:cNvSpPr>
      </xdr:nvSpPr>
      <xdr:spPr>
        <a:xfrm>
          <a:off x="171450" y="104775"/>
          <a:ext cx="9544050" cy="342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Cambridge IGCSE</a:t>
          </a:r>
        </a:p>
      </xdr:txBody>
    </xdr:sp>
    <xdr:clientData/>
  </xdr:twoCellAnchor>
  <xdr:twoCellAnchor>
    <xdr:from>
      <xdr:col>0</xdr:col>
      <xdr:colOff>171450</xdr:colOff>
      <xdr:row>2</xdr:row>
      <xdr:rowOff>47625</xdr:rowOff>
    </xdr:from>
    <xdr:to>
      <xdr:col>3</xdr:col>
      <xdr:colOff>1352550</xdr:colOff>
      <xdr:row>3</xdr:row>
      <xdr:rowOff>133350</xdr:rowOff>
    </xdr:to>
    <xdr:sp fLocksText="0">
      <xdr:nvSpPr>
        <xdr:cNvPr id="2" name="syllNameTxt"/>
        <xdr:cNvSpPr txBox="1">
          <a:spLocks noChangeArrowheads="1"/>
        </xdr:cNvSpPr>
      </xdr:nvSpPr>
      <xdr:spPr>
        <a:xfrm>
          <a:off x="171450" y="371475"/>
          <a:ext cx="9991725" cy="34290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Arial"/>
              <a:ea typeface="Arial"/>
              <a:cs typeface="Arial"/>
            </a:rPr>
            <a:t>FIRST LANGUAGE ENGLISH 0500/04</a:t>
          </a:r>
        </a:p>
      </xdr:txBody>
    </xdr:sp>
    <xdr:clientData/>
  </xdr:twoCellAnchor>
  <xdr:twoCellAnchor>
    <xdr:from>
      <xdr:col>0</xdr:col>
      <xdr:colOff>171450</xdr:colOff>
      <xdr:row>3</xdr:row>
      <xdr:rowOff>133350</xdr:rowOff>
    </xdr:from>
    <xdr:to>
      <xdr:col>2</xdr:col>
      <xdr:colOff>3057525</xdr:colOff>
      <xdr:row>5</xdr:row>
      <xdr:rowOff>152400</xdr:rowOff>
    </xdr:to>
    <xdr:sp fLocksText="0">
      <xdr:nvSpPr>
        <xdr:cNvPr id="3" name="compNameTxt"/>
        <xdr:cNvSpPr txBox="1">
          <a:spLocks noChangeArrowheads="1"/>
        </xdr:cNvSpPr>
      </xdr:nvSpPr>
      <xdr:spPr>
        <a:xfrm>
          <a:off x="171450" y="714375"/>
          <a:ext cx="4010025" cy="3429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COURSEWORK PORTFOLIO 04</a:t>
          </a:r>
        </a:p>
      </xdr:txBody>
    </xdr:sp>
    <xdr:clientData/>
  </xdr:twoCellAnchor>
  <xdr:twoCellAnchor>
    <xdr:from>
      <xdr:col>1</xdr:col>
      <xdr:colOff>438150</xdr:colOff>
      <xdr:row>6</xdr:row>
      <xdr:rowOff>114300</xdr:rowOff>
    </xdr:from>
    <xdr:to>
      <xdr:col>3</xdr:col>
      <xdr:colOff>2085975</xdr:colOff>
      <xdr:row>6</xdr:row>
      <xdr:rowOff>381000</xdr:rowOff>
    </xdr:to>
    <xdr:sp>
      <xdr:nvSpPr>
        <xdr:cNvPr id="4" name="TextBox 6"/>
        <xdr:cNvSpPr txBox="1">
          <a:spLocks noChangeArrowheads="1"/>
        </xdr:cNvSpPr>
      </xdr:nvSpPr>
      <xdr:spPr>
        <a:xfrm>
          <a:off x="733425" y="1181100"/>
          <a:ext cx="10163175" cy="2667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Forms and instructions available to download</a:t>
          </a:r>
        </a:p>
      </xdr:txBody>
    </xdr:sp>
    <xdr:clientData/>
  </xdr:twoCellAnchor>
  <xdr:twoCellAnchor editAs="oneCell">
    <xdr:from>
      <xdr:col>1</xdr:col>
      <xdr:colOff>28575</xdr:colOff>
      <xdr:row>6</xdr:row>
      <xdr:rowOff>76200</xdr:rowOff>
    </xdr:from>
    <xdr:to>
      <xdr:col>1</xdr:col>
      <xdr:colOff>419100</xdr:colOff>
      <xdr:row>7</xdr:row>
      <xdr:rowOff>28575</xdr:rowOff>
    </xdr:to>
    <xdr:pic>
      <xdr:nvPicPr>
        <xdr:cNvPr id="5" name="Picture 1"/>
        <xdr:cNvPicPr preferRelativeResize="1">
          <a:picLocks noChangeAspect="1"/>
        </xdr:cNvPicPr>
      </xdr:nvPicPr>
      <xdr:blipFill>
        <a:blip r:embed="rId1"/>
        <a:stretch>
          <a:fillRect/>
        </a:stretch>
      </xdr:blipFill>
      <xdr:spPr>
        <a:xfrm>
          <a:off x="323850" y="1143000"/>
          <a:ext cx="390525" cy="390525"/>
        </a:xfrm>
        <a:prstGeom prst="rect">
          <a:avLst/>
        </a:prstGeom>
        <a:noFill/>
        <a:ln w="9525" cmpd="sng">
          <a:noFill/>
        </a:ln>
      </xdr:spPr>
    </xdr:pic>
    <xdr:clientData/>
  </xdr:twoCellAnchor>
  <xdr:twoCellAnchor editAs="absolute">
    <xdr:from>
      <xdr:col>2</xdr:col>
      <xdr:colOff>5676900</xdr:colOff>
      <xdr:row>2</xdr:row>
      <xdr:rowOff>76200</xdr:rowOff>
    </xdr:from>
    <xdr:to>
      <xdr:col>4</xdr:col>
      <xdr:colOff>38100</xdr:colOff>
      <xdr:row>6</xdr:row>
      <xdr:rowOff>371475</xdr:rowOff>
    </xdr:to>
    <xdr:grpSp>
      <xdr:nvGrpSpPr>
        <xdr:cNvPr id="6" name="Group 10"/>
        <xdr:cNvGrpSpPr>
          <a:grpSpLocks/>
        </xdr:cNvGrpSpPr>
      </xdr:nvGrpSpPr>
      <xdr:grpSpPr>
        <a:xfrm>
          <a:off x="6800850" y="400050"/>
          <a:ext cx="4857750" cy="1038225"/>
          <a:chOff x="4419600" y="2743199"/>
          <a:chExt cx="4488339" cy="1038225"/>
        </a:xfrm>
        <a:solidFill>
          <a:srgbClr val="FFFFFF"/>
        </a:solidFill>
      </xdr:grpSpPr>
      <xdr:sp>
        <xdr:nvSpPr>
          <xdr:cNvPr id="7" name="Rectangle 9"/>
          <xdr:cNvSpPr>
            <a:spLocks/>
          </xdr:cNvSpPr>
        </xdr:nvSpPr>
        <xdr:spPr>
          <a:xfrm>
            <a:off x="4419600" y="2743199"/>
            <a:ext cx="4488339" cy="1038225"/>
          </a:xfrm>
          <a:prstGeom prst="rect">
            <a:avLst/>
          </a:prstGeom>
          <a:solidFill>
            <a:srgbClr val="F2F2F2"/>
          </a:solidFill>
          <a:ln w="25400" cmpd="sng">
            <a:noFill/>
          </a:ln>
        </xdr:spPr>
        <xdr:txBody>
          <a:bodyPr vertOverflow="clip" wrap="square"/>
          <a:p>
            <a:pPr algn="l">
              <a:defRPr/>
            </a:pPr>
            <a:r>
              <a:rPr lang="en-US" cap="none" u="none" baseline="0">
                <a:latin typeface="Arial"/>
                <a:ea typeface="Arial"/>
                <a:cs typeface="Arial"/>
              </a:rPr>
              <a:t/>
            </a:r>
          </a:p>
        </xdr:txBody>
      </xdr:sp>
      <xdr:pic>
        <xdr:nvPicPr>
          <xdr:cNvPr id="8" name="Picture 8"/>
          <xdr:cNvPicPr preferRelativeResize="1">
            <a:picLocks noChangeAspect="1"/>
          </xdr:cNvPicPr>
        </xdr:nvPicPr>
        <xdr:blipFill>
          <a:blip r:embed="rId2"/>
          <a:stretch>
            <a:fillRect/>
          </a:stretch>
        </xdr:blipFill>
        <xdr:spPr>
          <a:xfrm>
            <a:off x="4466728" y="2800301"/>
            <a:ext cx="282765" cy="282657"/>
          </a:xfrm>
          <a:prstGeom prst="rect">
            <a:avLst/>
          </a:prstGeom>
          <a:noFill/>
          <a:ln w="9525" cmpd="sng">
            <a:noFill/>
          </a:ln>
        </xdr:spPr>
      </xdr:pic>
      <xdr:sp>
        <xdr:nvSpPr>
          <xdr:cNvPr id="9" name="TextBox 7">
            <a:hlinkClick r:id="rId3"/>
          </xdr:cNvPr>
          <xdr:cNvSpPr txBox="1">
            <a:spLocks noChangeArrowheads="1"/>
          </xdr:cNvSpPr>
        </xdr:nvSpPr>
        <xdr:spPr>
          <a:xfrm>
            <a:off x="4710220" y="2809905"/>
            <a:ext cx="4197719" cy="847711"/>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Arial"/>
                <a:ea typeface="Arial"/>
                <a:cs typeface="Arial"/>
              </a:rPr>
              <a:t>This is an interactive PDF. To complete it on screen we recommend you use Adobe Reader 9 or later or Adobe Acrobat. You can download Adobe Reader for free at </a:t>
            </a:r>
            <a:r>
              <a:rPr lang="en-US" cap="none" sz="1000" b="1" i="0" u="sng" baseline="0">
                <a:solidFill>
                  <a:srgbClr val="003366"/>
                </a:solidFill>
                <a:latin typeface="Arial"/>
                <a:ea typeface="Arial"/>
                <a:cs typeface="Arial"/>
              </a:rPr>
              <a:t>http://www.adobe.com/products/reader.html 
</a:t>
            </a:r>
            <a:r>
              <a:rPr lang="en-US" cap="none" sz="105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 you use an earlier version of Adobe Reader your data will not be saved.</a:t>
            </a:r>
          </a:p>
        </xdr:txBody>
      </xdr:sp>
    </xdr:grpSp>
    <xdr:clientData/>
  </xdr:twoCellAnchor>
  <xdr:twoCellAnchor editAs="absolute">
    <xdr:from>
      <xdr:col>3</xdr:col>
      <xdr:colOff>1685925</xdr:colOff>
      <xdr:row>0</xdr:row>
      <xdr:rowOff>47625</xdr:rowOff>
    </xdr:from>
    <xdr:to>
      <xdr:col>4</xdr:col>
      <xdr:colOff>38100</xdr:colOff>
      <xdr:row>2</xdr:row>
      <xdr:rowOff>38100</xdr:rowOff>
    </xdr:to>
    <xdr:pic macro="[0]!backfromPDFlinksPage">
      <xdr:nvPicPr>
        <xdr:cNvPr id="10" name="Picture 12"/>
        <xdr:cNvPicPr preferRelativeResize="1">
          <a:picLocks noChangeAspect="1"/>
        </xdr:cNvPicPr>
      </xdr:nvPicPr>
      <xdr:blipFill>
        <a:blip r:embed="rId4"/>
        <a:stretch>
          <a:fillRect/>
        </a:stretch>
      </xdr:blipFill>
      <xdr:spPr>
        <a:xfrm>
          <a:off x="10496550" y="47625"/>
          <a:ext cx="11620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16"/>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381000</xdr:rowOff>
    </xdr:to>
    <xdr:pic>
      <xdr:nvPicPr>
        <xdr:cNvPr id="1" name="Picture 3"/>
        <xdr:cNvPicPr preferRelativeResize="1">
          <a:picLocks noChangeAspect="1"/>
        </xdr:cNvPicPr>
      </xdr:nvPicPr>
      <xdr:blipFill>
        <a:blip r:embed="rId1"/>
        <a:stretch>
          <a:fillRect/>
        </a:stretch>
      </xdr:blipFill>
      <xdr:spPr>
        <a:xfrm>
          <a:off x="171450" y="142875"/>
          <a:ext cx="6276975" cy="381000"/>
        </a:xfrm>
        <a:prstGeom prst="rect">
          <a:avLst/>
        </a:prstGeom>
        <a:noFill/>
        <a:ln w="9525" cmpd="sng">
          <a:noFill/>
        </a:ln>
      </xdr:spPr>
    </xdr:pic>
    <xdr:clientData/>
  </xdr:twoCellAnchor>
  <xdr:twoCellAnchor editAs="oneCell">
    <xdr:from>
      <xdr:col>2</xdr:col>
      <xdr:colOff>1981200</xdr:colOff>
      <xdr:row>1</xdr:row>
      <xdr:rowOff>28575</xdr:rowOff>
    </xdr:from>
    <xdr:to>
      <xdr:col>2</xdr:col>
      <xdr:colOff>3143250</xdr:colOff>
      <xdr:row>1</xdr:row>
      <xdr:rowOff>342900</xdr:rowOff>
    </xdr:to>
    <xdr:pic macro="[0]!Back">
      <xdr:nvPicPr>
        <xdr:cNvPr id="2" name="Picture 12"/>
        <xdr:cNvPicPr preferRelativeResize="1">
          <a:picLocks noChangeAspect="1"/>
        </xdr:cNvPicPr>
      </xdr:nvPicPr>
      <xdr:blipFill>
        <a:blip r:embed="rId2"/>
        <a:stretch>
          <a:fillRect/>
        </a:stretch>
      </xdr:blipFill>
      <xdr:spPr>
        <a:xfrm>
          <a:off x="5248275" y="171450"/>
          <a:ext cx="11620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ambridgeinternational.org/images/ICRC_0500_06_0522_06_0524_06.pdf" TargetMode="External" /><Relationship Id="rId2" Type="http://schemas.openxmlformats.org/officeDocument/2006/relationships/hyperlink" Target="http://www.cambridgeinternational.org/images/CASF_Cambridge_IGCSE_Sciences_2017.pdf" TargetMode="External" /><Relationship Id="rId3" Type="http://schemas.openxmlformats.org/officeDocument/2006/relationships/hyperlink" Target="http://www.cambridgeinternational.org/images/ICRC_Cambridge_IGCSE_Sciences_2017.pdf" TargetMode="External" /><Relationship Id="rId4" Type="http://schemas.openxmlformats.org/officeDocument/2006/relationships/hyperlink" Target="http://www.cambridgeinternational.org/images/CASF_Cambridge_IGCSE_Sciences_2017.pdf" TargetMode="External" /><Relationship Id="rId5" Type="http://schemas.openxmlformats.org/officeDocument/2006/relationships/hyperlink" Target="http://www.cambridgeinternational.org/images/ICRC_Cambridge_IGCSE_Sciences_2017.pdf" TargetMode="External" /><Relationship Id="rId6" Type="http://schemas.openxmlformats.org/officeDocument/2006/relationships/hyperlink" Target="http://www.cambridgeinternational.org/images/CASF_0445_05.pdf" TargetMode="External" /><Relationship Id="rId7" Type="http://schemas.openxmlformats.org/officeDocument/2006/relationships/hyperlink" Target="http://www.cambridgeinternational.org/images/WMS_0523_02_0539_05.pdf" TargetMode="External" /><Relationship Id="rId8" Type="http://schemas.openxmlformats.org/officeDocument/2006/relationships/hyperlink" Target="http://www.cambridgeinternational.org/images/ICRC_0408_01.pdf" TargetMode="External" /><Relationship Id="rId9" Type="http://schemas.openxmlformats.org/officeDocument/2006/relationships/hyperlink" Target="http://www.cambridgeinternational.org/images/PFPT_9336_02_Writing_Paper.pdf" TargetMode="External" /><Relationship Id="rId10" Type="http://schemas.openxmlformats.org/officeDocument/2006/relationships/hyperlink" Target="http://www.cambridgeinternational.org/images/CS_8663_06_9703_05.pdf" TargetMode="External" /><Relationship Id="rId11" Type="http://schemas.openxmlformats.org/officeDocument/2006/relationships/hyperlink" Target="http://www.cambridgeinternational.org/images/CS_8663_06_9703_05.pdf" TargetMode="External" /><Relationship Id="rId12" Type="http://schemas.openxmlformats.org/officeDocument/2006/relationships/hyperlink" Target="http://www.cambridgeinternational.org/images/icrc_0409_03.pdf" TargetMode="External" /><Relationship Id="rId13" Type="http://schemas.openxmlformats.org/officeDocument/2006/relationships/hyperlink" Target="http://www.cambridgeinternational.org/images/CASF_9837_01.pdf" TargetMode="External" /><Relationship Id="rId14" Type="http://schemas.openxmlformats.org/officeDocument/2006/relationships/hyperlink" Target="http://www.cambridgeinternational.org/images/CASF_9837_02.pdf" TargetMode="External" /><Relationship Id="rId15" Type="http://schemas.openxmlformats.org/officeDocument/2006/relationships/hyperlink" Target="http://www.cambridgeinternational.org/images/CASF_6130_02_Ministry.pdf" TargetMode="External" /><Relationship Id="rId16" Type="http://schemas.openxmlformats.org/officeDocument/2006/relationships/hyperlink" Target="http://www.cambridgeinternational.org/images/CASF_6130_03_Non-Ministry.pdf" TargetMode="External" /><Relationship Id="rId17" Type="http://schemas.openxmlformats.org/officeDocument/2006/relationships/hyperlink" Target="http://www.cambridgeinternational.org/images/EF_Cambridge_IGCSE_Sciences_2017.pdf" TargetMode="External" /><Relationship Id="rId18" Type="http://schemas.openxmlformats.org/officeDocument/2006/relationships/hyperlink" Target="http://www.cambridgeinternational.org/images/EF_Cambridge_IGCSE_Sciences_2017.pdf" TargetMode="External" /><Relationship Id="rId19" Type="http://schemas.openxmlformats.org/officeDocument/2006/relationships/hyperlink" Target="http://www.cambridgeinternational.org/images/WMS_Cambridge_IGCSE_Languages_Speaking_Examinations_03.pdf" TargetMode="External" /><Relationship Id="rId20" Type="http://schemas.openxmlformats.org/officeDocument/2006/relationships/hyperlink" Target="http://www.cambridgeinternational.org/images/WMS_Cambridge_IGCSE_Languages_Speaking_Examinations_03.pdf" TargetMode="External" /><Relationship Id="rId21" Type="http://schemas.openxmlformats.org/officeDocument/2006/relationships/hyperlink" Target="http://www.cambridgeinternational.org/images/WMS_Cambridge_IGCSE_Languages_Speaking_Examinations_03.pdf" TargetMode="External" /><Relationship Id="rId22" Type="http://schemas.openxmlformats.org/officeDocument/2006/relationships/hyperlink" Target="http://www.cambridgeinternational.org/images/icrc_9239_04.pdf" TargetMode="External" /><Relationship Id="rId23" Type="http://schemas.openxmlformats.org/officeDocument/2006/relationships/hyperlink" Target="http://www.cambridgeinternational.org/images/CASF_Cambridge_IGCSE_English_Second_Language_06.pdf" TargetMode="External" /><Relationship Id="rId24" Type="http://schemas.openxmlformats.org/officeDocument/2006/relationships/hyperlink" Target="http://www.cambridgeinternational.org/images/ICRC_Cambridge_IGCSE_Second_Language_English.pdf" TargetMode="External" /><Relationship Id="rId25" Type="http://schemas.openxmlformats.org/officeDocument/2006/relationships/hyperlink" Target="http://www.cambridgeinternational.org/images/CASF_9792_04.pdf" TargetMode="External" /><Relationship Id="rId26" Type="http://schemas.openxmlformats.org/officeDocument/2006/relationships/hyperlink" Target="http://www.cambridgeinternational.org/images/WMS_9837_03.pdf" TargetMode="External" /><Relationship Id="rId27" Type="http://schemas.openxmlformats.org/officeDocument/2006/relationships/hyperlink" Target="http://www.cambridgeinternational.org/images/WMS_9336_02_2017.pdf" TargetMode="External" /><Relationship Id="rId28" Type="http://schemas.openxmlformats.org/officeDocument/2006/relationships/hyperlink" Target="http://www.cambridgeinternational.org/images/ICRC_9607_01_9607_03.pdf" TargetMode="External" /><Relationship Id="rId29" Type="http://schemas.openxmlformats.org/officeDocument/2006/relationships/hyperlink" Target="http://www.cambridgeinternational.org/images/WMS_0648_02_6065_02.pdf" TargetMode="External" /><Relationship Id="rId30" Type="http://schemas.openxmlformats.org/officeDocument/2006/relationships/hyperlink" Target="http://www.cambridgeinternational.org/images/IRR_9766_9777.pdf" TargetMode="External" /><Relationship Id="rId31" Type="http://schemas.openxmlformats.org/officeDocument/2006/relationships/hyperlink" Target="http://www.cambridgeinternational.org/images/WMS_HKEAA_Cambridge_AS_Level_Languages_2017.pdf" TargetMode="External" /><Relationship Id="rId32" Type="http://schemas.openxmlformats.org/officeDocument/2006/relationships/hyperlink" Target="http://www.cambridgeinternational.org/images/WMS_HKEAA_Cambridge_AS_Level_Languages_2017.pdf" TargetMode="External" /><Relationship Id="rId33" Type="http://schemas.openxmlformats.org/officeDocument/2006/relationships/hyperlink" Target="http://www.cambridgeinternational.org/images/CS_9801_02.pdf" TargetMode="External" /><Relationship Id="rId34" Type="http://schemas.openxmlformats.org/officeDocument/2006/relationships/hyperlink" Target="http://www.cambridgeinternational.org/images/CS_9801_02_List_of_options.pdf" TargetMode="External" /><Relationship Id="rId35" Type="http://schemas.openxmlformats.org/officeDocument/2006/relationships/hyperlink" Target="http://www.cambridgeinternational.org/images/ICMS_9801_02.pdf" TargetMode="External" /><Relationship Id="rId36" Type="http://schemas.openxmlformats.org/officeDocument/2006/relationships/hyperlink" Target="http://www.cambridgeinternational.org/images/CS_9801_03_Programme_notes.pdf" TargetMode="External" /><Relationship Id="rId37" Type="http://schemas.openxmlformats.org/officeDocument/2006/relationships/hyperlink" Target="http://www.cambridgeinternational.org/images/CS_9801_04.pdf" TargetMode="External" /><Relationship Id="rId38" Type="http://schemas.openxmlformats.org/officeDocument/2006/relationships/hyperlink" Target="http://www.cambridgeinternational.org/images/ICMS_9801_04.pdf" TargetMode="External" /><Relationship Id="rId39" Type="http://schemas.openxmlformats.org/officeDocument/2006/relationships/hyperlink" Target="http://www.cambridgeinternational.org/images/CS_9801_03.pdf" TargetMode="External" /><Relationship Id="rId40" Type="http://schemas.openxmlformats.org/officeDocument/2006/relationships/hyperlink" Target="http://www.cambridgeinternational.org/images/CASF_9704_02_9704_03.pdf" TargetMode="External" /><Relationship Id="rId41" Type="http://schemas.openxmlformats.org/officeDocument/2006/relationships/hyperlink" Target="http://www.cambridgeinternational.org/images/ICRC_0427_03.pdf" TargetMode="External" /><Relationship Id="rId42" Type="http://schemas.openxmlformats.org/officeDocument/2006/relationships/hyperlink" Target="http://www.cambridgeinternational.org/images/CASF_Cambridge_IGCSE_English_Second_Language_05.pdf" TargetMode="External" /><Relationship Id="rId43" Type="http://schemas.openxmlformats.org/officeDocument/2006/relationships/hyperlink" Target="http://www.cambridgeinternational.org/images/CS_Cambridge_IGCSE_Languages.pdf" TargetMode="External" /><Relationship Id="rId44" Type="http://schemas.openxmlformats.org/officeDocument/2006/relationships/hyperlink" Target="http://www.cambridgeinternational.org/images/WMS_0523_02_0539_05.pdf" TargetMode="External" /><Relationship Id="rId45" Type="http://schemas.openxmlformats.org/officeDocument/2006/relationships/hyperlink" Target="http://www.cambridgeinternational.org/images/CASF_0600_02_5038_02.pdf" TargetMode="External" /><Relationship Id="rId46" Type="http://schemas.openxmlformats.org/officeDocument/2006/relationships/hyperlink" Target="http://www.cambridgeinternational.org/images/ICRC_0600_02_5038_02.pdf" TargetMode="External" /><Relationship Id="rId47" Type="http://schemas.openxmlformats.org/officeDocument/2006/relationships/hyperlink" Target="http://www.cambridgeinternational.org/images/ICRC_0600_02_5038_02_individual_Research.pdf" TargetMode="External" /><Relationship Id="rId48" Type="http://schemas.openxmlformats.org/officeDocument/2006/relationships/hyperlink" Target="http://www.cambridgeinternational.org/images/CASF_7048_02_2017.pdf" TargetMode="External" /><Relationship Id="rId49" Type="http://schemas.openxmlformats.org/officeDocument/2006/relationships/hyperlink" Target="http://www.cambridgeinternational.org/images/CASF_0471_03_7096_03.pdf" TargetMode="External" /><Relationship Id="rId50" Type="http://schemas.openxmlformats.org/officeDocument/2006/relationships/hyperlink" Target="http://www.cambridgeinternational.org/images/ICRC_7096_03_0471_03.pdf" TargetMode="External" /><Relationship Id="rId51" Type="http://schemas.openxmlformats.org/officeDocument/2006/relationships/hyperlink" Target="http://www.cambridgeinternational.org/images/WMS_Cambridge_AS_A_Level_Languages_01.pdf" TargetMode="External" /><Relationship Id="rId52" Type="http://schemas.openxmlformats.org/officeDocument/2006/relationships/hyperlink" Target="http://www.cambridgeinternational.org/images/9239_04_Monitoring_form_2016.pdf" TargetMode="External" /><Relationship Id="rId53" Type="http://schemas.openxmlformats.org/officeDocument/2006/relationships/hyperlink" Target="http://www.cambridgeinternational.org/images/9239_04_Oral_Explanation_form_2016.pdf" TargetMode="External" /><Relationship Id="rId54" Type="http://schemas.openxmlformats.org/officeDocument/2006/relationships/hyperlink" Target="http://www.cambridgeinternational.org/images/PFPT_0648_02_6065_02_9336_02_Choices_Recipes.pdf" TargetMode="External" /><Relationship Id="rId55" Type="http://schemas.openxmlformats.org/officeDocument/2006/relationships/hyperlink" Target="http://www.cambridgeinternational.org/images/PFPT_0648_02_6065_02_9336_02_Shopping_List.pdf" TargetMode="External" /><Relationship Id="rId56" Type="http://schemas.openxmlformats.org/officeDocument/2006/relationships/hyperlink" Target="http://www.cambridgeinternational.org/images/PFPT_0648_02_6065_02_9336_02_Time_Plan.pdf" TargetMode="External" /><Relationship Id="rId57" Type="http://schemas.openxmlformats.org/officeDocument/2006/relationships/hyperlink" Target="http://www.cambridgeinternational.org/images/9703_02_CASF.pdf" TargetMode="External" /><Relationship Id="rId58" Type="http://schemas.openxmlformats.org/officeDocument/2006/relationships/hyperlink" Target="http://www.cambridgeinternational.org/images/WMS_1_9703_02.pdf" TargetMode="External" /><Relationship Id="rId59" Type="http://schemas.openxmlformats.org/officeDocument/2006/relationships/hyperlink" Target="http://www.cambridgeinternational.org/images/WMS_2_9703_02.pdf" TargetMode="External" /><Relationship Id="rId60" Type="http://schemas.openxmlformats.org/officeDocument/2006/relationships/hyperlink" Target="http://www.cambridgeinternational.org/images/WMS_3_9703_02.pdf" TargetMode="External" /><Relationship Id="rId61" Type="http://schemas.openxmlformats.org/officeDocument/2006/relationships/hyperlink" Target="http://www.cambridgeinternational.org/images/WMS_4_9703_02.pdf" TargetMode="External" /><Relationship Id="rId62" Type="http://schemas.openxmlformats.org/officeDocument/2006/relationships/hyperlink" Target="http://www.cambridgeinternational.org/images/Pre-U_Generic_Cover_Sheet.pdf" TargetMode="External" /><Relationship Id="rId63" Type="http://schemas.openxmlformats.org/officeDocument/2006/relationships/hyperlink" Target="http://www.cambridgeinternational.org/images/Pre-U_Generic_Cover_Sheet.pdf" TargetMode="External" /><Relationship Id="rId64" Type="http://schemas.openxmlformats.org/officeDocument/2006/relationships/hyperlink" Target="http://www.cambridgeinternational.org/images/Pre-U_Generic_Cover_Sheet.pdf" TargetMode="External" /><Relationship Id="rId65" Type="http://schemas.openxmlformats.org/officeDocument/2006/relationships/hyperlink" Target="http://www.cambridgeinternational.org/images/Pre-U_Generic_Cover_Sheet.pdf" TargetMode="External" /><Relationship Id="rId66" Type="http://schemas.openxmlformats.org/officeDocument/2006/relationships/hyperlink" Target="http://www.cambridgeinternational.org/images/Pre-U_Generic_Cover_Sheet.pdf" TargetMode="External" /><Relationship Id="rId67" Type="http://schemas.openxmlformats.org/officeDocument/2006/relationships/hyperlink" Target="http://www.cambridgeinternational.org/images/CASF_0454_02_4054_02.pdf" TargetMode="External" /><Relationship Id="rId68" Type="http://schemas.openxmlformats.org/officeDocument/2006/relationships/hyperlink" Target="http://www.cambridgeinternational.org/images/ICRC_0454_02_4054_02.pdf" TargetMode="External" /><Relationship Id="rId69" Type="http://schemas.openxmlformats.org/officeDocument/2006/relationships/hyperlink" Target="http://www.cambridgeinternational.org/images/CASF_0454_02_4054_02.pdf" TargetMode="External" /><Relationship Id="rId70" Type="http://schemas.openxmlformats.org/officeDocument/2006/relationships/hyperlink" Target="http://www.cambridgeinternational.org/images/ICRC_0454_02_4054_02.pdf" TargetMode="External" /><Relationship Id="rId71" Type="http://schemas.openxmlformats.org/officeDocument/2006/relationships/hyperlink" Target="http://www.cambridgeinternational.org/images/9239_04_Annotation_guidance.pdf" TargetMode="External" /><Relationship Id="rId72" Type="http://schemas.openxmlformats.org/officeDocument/2006/relationships/hyperlink" Target="http://www.cambridgeinternational.org/images/CS_1340_9766_9777_02_03.pdf" TargetMode="External" /><Relationship Id="rId73" Type="http://schemas.openxmlformats.org/officeDocument/2006/relationships/hyperlink" Target="http://www.cambridgeinternational.org/images/CS_1340_9766_9777_02_03.pdf" TargetMode="External" /><Relationship Id="rId74" Type="http://schemas.openxmlformats.org/officeDocument/2006/relationships/hyperlink" Target="http://www.cambridgeinternational.org/images/CS_1340_9766_9777_02_03.pdf" TargetMode="External" /><Relationship Id="rId75" Type="http://schemas.openxmlformats.org/officeDocument/2006/relationships/hyperlink" Target="http://www.cambridgeinternational.org/images/CS_1340_9766_9777_02_03.pdf" TargetMode="External" /><Relationship Id="rId76" Type="http://schemas.openxmlformats.org/officeDocument/2006/relationships/hyperlink" Target="http://www.cambridgeinternational.org/images/CS_1340_9766_9777_02_03.pdf" TargetMode="External" /><Relationship Id="rId77" Type="http://schemas.openxmlformats.org/officeDocument/2006/relationships/hyperlink" Target="http://www.cambridgeinternational.org/images/CS_1340_9766_9777_02_03.pdf" TargetMode="External" /><Relationship Id="rId78" Type="http://schemas.openxmlformats.org/officeDocument/2006/relationships/hyperlink" Target="http://www.cambridgeinternational.org/images/ICRC_6130_02_03.pdf" TargetMode="External" /><Relationship Id="rId79" Type="http://schemas.openxmlformats.org/officeDocument/2006/relationships/hyperlink" Target="http://www.cambridgeinternational.org/images/ICRC_6130_02_03.pdf" TargetMode="External" /><Relationship Id="rId80" Type="http://schemas.openxmlformats.org/officeDocument/2006/relationships/hyperlink" Target="http://www.cambridgeinternational.org/images/WMS_Cambridge_AS_A_Level_Languages_01.pdf" TargetMode="External" /><Relationship Id="rId81" Type="http://schemas.openxmlformats.org/officeDocument/2006/relationships/hyperlink" Target="http://www.cambridgeinternational.org/images/OESF_0627_03.pdf" TargetMode="External" /><Relationship Id="rId82" Type="http://schemas.openxmlformats.org/officeDocument/2006/relationships/hyperlink" Target="http://www.cambridgeinternational.org/images/CASF_9695_08.pdf" TargetMode="External" /><Relationship Id="rId83" Type="http://schemas.openxmlformats.org/officeDocument/2006/relationships/hyperlink" Target="http://www.cambridgeinternational.org/images/CS_9695_08.pdf" TargetMode="External" /><Relationship Id="rId84" Type="http://schemas.openxmlformats.org/officeDocument/2006/relationships/hyperlink" Target="http://www.cambridgeinternational.org/images/AITI_0413_5016.pdf" TargetMode="External" /><Relationship Id="rId85" Type="http://schemas.openxmlformats.org/officeDocument/2006/relationships/hyperlink" Target="http://www.cambridgeinternational.org/images/OOM_0413_02_5016_02_Competitive_Swimming.pdf" TargetMode="External" /><Relationship Id="rId86" Type="http://schemas.openxmlformats.org/officeDocument/2006/relationships/hyperlink" Target="http://www.cambridgeinternational.org/images/OOM_0413_02_5016_02_Centre_General.pdf" TargetMode="External" /><Relationship Id="rId87" Type="http://schemas.openxmlformats.org/officeDocument/2006/relationships/hyperlink" Target="http://www.cambridgeinternational.org/images/OOM_0413_02_5016_02_Track_and_Field.pdf" TargetMode="External" /><Relationship Id="rId88" Type="http://schemas.openxmlformats.org/officeDocument/2006/relationships/hyperlink" Target="http://www.cambridgeinternational.org/images/OOM_0413_02_5016_02_Cross_Country_Running.pdf" TargetMode="External" /><Relationship Id="rId89" Type="http://schemas.openxmlformats.org/officeDocument/2006/relationships/hyperlink" Target="http://www.cambridgeinternational.org/images/CASF_9773_04.pdf" TargetMode="External" /><Relationship Id="rId90" Type="http://schemas.openxmlformats.org/officeDocument/2006/relationships/hyperlink" Target="http://www.cambridgeinternational.org/images/ICRC_9395_02_2017.pdf" TargetMode="External" /><Relationship Id="rId91" Type="http://schemas.openxmlformats.org/officeDocument/2006/relationships/hyperlink" Target="http://www.cambridgeinternational.org/images/CASF_9395_02_2017.pdf" TargetMode="External" /><Relationship Id="rId92" Type="http://schemas.openxmlformats.org/officeDocument/2006/relationships/hyperlink" Target="http://www.cambridgeinternational.org/images/ICRC_9773_04.pdf" TargetMode="External" /><Relationship Id="rId93" Type="http://schemas.openxmlformats.org/officeDocument/2006/relationships/hyperlink" Target="http://www.cambridgeinternational.org/images/CASF_0470_03_0416_03_0977_03_2018.pdf" TargetMode="External" /><Relationship Id="rId94" Type="http://schemas.openxmlformats.org/officeDocument/2006/relationships/hyperlink" Target="http://www.cambridgeinternational.org/images/ICRC_0470_03_0416_03_0977_03_2018.pdf" TargetMode="External" /><Relationship Id="rId95" Type="http://schemas.openxmlformats.org/officeDocument/2006/relationships/hyperlink" Target="http://www.cambridgeinternational.org/images/CASF_0470_03_0416_03_0977_03_2018.pdf" TargetMode="External" /><Relationship Id="rId96" Type="http://schemas.openxmlformats.org/officeDocument/2006/relationships/hyperlink" Target="http://www.cambridgeinternational.org/images/ICRC_0470_03_0416_03_0977_03_2018.pdf" TargetMode="External" /><Relationship Id="rId97" Type="http://schemas.openxmlformats.org/officeDocument/2006/relationships/hyperlink" Target="http://www.cambridgeinternational.org/images/CASF_0470_03_0416_03_0977_03_2018.pdf" TargetMode="External" /><Relationship Id="rId98" Type="http://schemas.openxmlformats.org/officeDocument/2006/relationships/hyperlink" Target="http://www.cambridgeinternational.org/images/ICRC_0470_03_0416_03_0977_03_2018.pdf" TargetMode="External" /><Relationship Id="rId99" Type="http://schemas.openxmlformats.org/officeDocument/2006/relationships/hyperlink" Target="http://www.cambridgeinternational.org/images/PFPT_0648_02_6065_02_9336_02_Time_Plan.pdf" TargetMode="External" /><Relationship Id="rId100" Type="http://schemas.openxmlformats.org/officeDocument/2006/relationships/hyperlink" Target="http://www.cambridgeinternational.org/images/cs_0409_03.pdf" TargetMode="External" /><Relationship Id="rId101" Type="http://schemas.openxmlformats.org/officeDocument/2006/relationships/hyperlink" Target="http://www.cambridgeinternational.org/images/CASF_0400_04.pdf" TargetMode="External" /><Relationship Id="rId102" Type="http://schemas.openxmlformats.org/officeDocument/2006/relationships/hyperlink" Target="http://www.cambridgeinternational.org/images/ICRC_0400_04.pdf" TargetMode="External" /><Relationship Id="rId103" Type="http://schemas.openxmlformats.org/officeDocument/2006/relationships/hyperlink" Target="http://www.cambridgeinternational.org/images/CASF_English_World_Literature.pdf" TargetMode="External" /><Relationship Id="rId104" Type="http://schemas.openxmlformats.org/officeDocument/2006/relationships/hyperlink" Target="http://www.cambridgeinternational.org/images/CASF_0409_03.pdf" TargetMode="External" /><Relationship Id="rId105" Type="http://schemas.openxmlformats.org/officeDocument/2006/relationships/hyperlink" Target="http://www.cambridgeinternational.org/images/CMS_0411_02.pdf" TargetMode="External" /><Relationship Id="rId106" Type="http://schemas.openxmlformats.org/officeDocument/2006/relationships/hyperlink" Target="http://www.cambridgeinternational.org/images/CS_0411_02.pdf" TargetMode="External" /><Relationship Id="rId107" Type="http://schemas.openxmlformats.org/officeDocument/2006/relationships/hyperlink" Target="http://www.cambridgeinternational.org/images/DVDCS_0411_02.pdf" TargetMode="External" /><Relationship Id="rId108" Type="http://schemas.openxmlformats.org/officeDocument/2006/relationships/hyperlink" Target="http://www.cambridgeinternational.org/images/CASF_0413_02_5016_02.pdf" TargetMode="External" /><Relationship Id="rId109" Type="http://schemas.openxmlformats.org/officeDocument/2006/relationships/hyperlink" Target="http://www.cambridgeinternational.org/images/CASF_English_World_Literature.pdf" TargetMode="External" /><Relationship Id="rId110" Type="http://schemas.openxmlformats.org/officeDocument/2006/relationships/hyperlink" Target="http://www.cambridgeinternational.org/images/CASF_0471_03_7096_03.pdf" TargetMode="External" /><Relationship Id="rId111" Type="http://schemas.openxmlformats.org/officeDocument/2006/relationships/hyperlink" Target="http://www.cambridgeinternational.org/images/ICRC_7096_03_0471_03.pdf" TargetMode="External" /><Relationship Id="rId112" Type="http://schemas.openxmlformats.org/officeDocument/2006/relationships/hyperlink" Target="http://www.cambridgeinternational.org/images/CASF_English_World_Literature.pdf" TargetMode="External" /><Relationship Id="rId113" Type="http://schemas.openxmlformats.org/officeDocument/2006/relationships/hyperlink" Target="http://www.cambridgeinternational.org/images/ICRC_Cambridge_IGCSE_English_Literature.pdf" TargetMode="External" /><Relationship Id="rId114" Type="http://schemas.openxmlformats.org/officeDocument/2006/relationships/hyperlink" Target="http://www.cambridgeinternational.org/images/CASF_0488_02.pdf" TargetMode="External" /><Relationship Id="rId115" Type="http://schemas.openxmlformats.org/officeDocument/2006/relationships/hyperlink" Target="http://www.cambridgeinternational.org/images/ICRC_0488_02.pdf" TargetMode="External" /><Relationship Id="rId116" Type="http://schemas.openxmlformats.org/officeDocument/2006/relationships/hyperlink" Target="http://www.cambridgeinternational.org/images/CASF_Cambridge_IGCSE_Languages.pdf" TargetMode="External" /><Relationship Id="rId117" Type="http://schemas.openxmlformats.org/officeDocument/2006/relationships/hyperlink" Target="http://www.cambridgeinternational.org/images/ICRC_Cambridge_IGCSE_Languages_04.pdf" TargetMode="External" /><Relationship Id="rId118" Type="http://schemas.openxmlformats.org/officeDocument/2006/relationships/hyperlink" Target="http://www.cambridgeinternational.org/images/OESF_0500_05_0522_05.pdf" TargetMode="External" /><Relationship Id="rId119" Type="http://schemas.openxmlformats.org/officeDocument/2006/relationships/hyperlink" Target="http://www.cambridgeinternational.org/images/CASF_Cambridge_IGCSE_First_Language_English.pdf" TargetMode="External" /><Relationship Id="rId120" Type="http://schemas.openxmlformats.org/officeDocument/2006/relationships/hyperlink" Target="http://www.cambridgeinternational.org/images/CASF_0502_04_ESPANOL_ES.pdf" TargetMode="External" /><Relationship Id="rId121" Type="http://schemas.openxmlformats.org/officeDocument/2006/relationships/hyperlink" Target="http://www.cambridgeinternational.org/images/CASF_Cambridge_IGCSE_Languages.pdf" TargetMode="External" /><Relationship Id="rId122" Type="http://schemas.openxmlformats.org/officeDocument/2006/relationships/hyperlink" Target="http://www.cambridgeinternational.org/images/ICRC_0502_04_Espanol_ES.pdf" TargetMode="External" /><Relationship Id="rId123" Type="http://schemas.openxmlformats.org/officeDocument/2006/relationships/hyperlink" Target="http://www.cambridgeinternational.org/images/ICRC_Cambridge_IGCSE_Languages_04.pdf" TargetMode="External" /><Relationship Id="rId124" Type="http://schemas.openxmlformats.org/officeDocument/2006/relationships/hyperlink" Target="http://www.cambridgeinternational.org/images/CASF_0502_05_ES.pdf" TargetMode="External" /><Relationship Id="rId125" Type="http://schemas.openxmlformats.org/officeDocument/2006/relationships/hyperlink" Target="http://www.cambridgeinternational.org/images/CASF_First_Language_Spanish.pdf" TargetMode="External" /><Relationship Id="rId126" Type="http://schemas.openxmlformats.org/officeDocument/2006/relationships/hyperlink" Target="http://www.cambridgeinternational.org/images/CASF_Cambridge_IGCSE_English_Second_Language_06.pdf" TargetMode="External" /><Relationship Id="rId127" Type="http://schemas.openxmlformats.org/officeDocument/2006/relationships/hyperlink" Target="http://www.cambridgeinternational.org/images/ICRC_Cambridge_IGCSE_Second_Language_English.pdf" TargetMode="External" /><Relationship Id="rId128" Type="http://schemas.openxmlformats.org/officeDocument/2006/relationships/hyperlink" Target="http://www.cambridgeinternational.org/images/CASF_Cambridge_IGCSE_English_Second_Language_05.pdf" TargetMode="External" /><Relationship Id="rId129" Type="http://schemas.openxmlformats.org/officeDocument/2006/relationships/hyperlink" Target="http://www.cambridgeinternational.org/images/CASF_Cambridge_IGCSE_English_Second_Language_05.pdf" TargetMode="External" /><Relationship Id="rId130" Type="http://schemas.openxmlformats.org/officeDocument/2006/relationships/hyperlink" Target="http://www.cambridgeinternational.org/images/CASF_Cambridge_IGCSE_English_Second_Language_05.pdf" TargetMode="External" /><Relationship Id="rId131" Type="http://schemas.openxmlformats.org/officeDocument/2006/relationships/hyperlink" Target="http://www.cambridgeinternational.org/images/CASF_Cambridge_IGCSE_English_Second_Language_05.pdf" TargetMode="External" /><Relationship Id="rId132" Type="http://schemas.openxmlformats.org/officeDocument/2006/relationships/hyperlink" Target="http://www.cambridgeinternational.org/images/CASF_Cambridge_IGCSE_English_Second_Language_05.pdf" TargetMode="External" /><Relationship Id="rId133" Type="http://schemas.openxmlformats.org/officeDocument/2006/relationships/hyperlink" Target="http://www.cambridgeinternational.org/images/CASF_Cambridge_IGCSE_English_Second_Language_05.pdf" TargetMode="External" /><Relationship Id="rId134" Type="http://schemas.openxmlformats.org/officeDocument/2006/relationships/hyperlink" Target="http://www.cambridgeinternational.org/images/CS_Cambridge_IGCSE_Languages.pdf" TargetMode="External" /><Relationship Id="rId135" Type="http://schemas.openxmlformats.org/officeDocument/2006/relationships/hyperlink" Target="http://www.cambridgeinternational.org/images/WMS_Cambridge_IGCSE_Languages_Speaking_Examinations_03.pdf" TargetMode="External" /><Relationship Id="rId136" Type="http://schemas.openxmlformats.org/officeDocument/2006/relationships/hyperlink" Target="http://www.cambridgeinternational.org/images/CS_Cambridge_IGCSE_Languages.pdf" TargetMode="External" /><Relationship Id="rId137" Type="http://schemas.openxmlformats.org/officeDocument/2006/relationships/hyperlink" Target="http://www.cambridgeinternational.org/images/WMS_Cambridge_IGCSE_Languages_Speaking_Examinations_03.pdf" TargetMode="External" /><Relationship Id="rId138" Type="http://schemas.openxmlformats.org/officeDocument/2006/relationships/hyperlink" Target="http://www.cambridgeinternational.org/images/CS_Cambridge_IGCSE_Languages.pdf" TargetMode="External" /><Relationship Id="rId139" Type="http://schemas.openxmlformats.org/officeDocument/2006/relationships/hyperlink" Target="http://www.cambridgeinternational.org/images/WMS_Cambridge_IGCSE_Languages_Speaking_Examinations_03.pdf" TargetMode="External" /><Relationship Id="rId140" Type="http://schemas.openxmlformats.org/officeDocument/2006/relationships/hyperlink" Target="http://www.cambridgeinternational.org/images/CS_Cambridge_IGCSE_Languages.pdf" TargetMode="External" /><Relationship Id="rId141" Type="http://schemas.openxmlformats.org/officeDocument/2006/relationships/hyperlink" Target="http://www.cambridgeinternational.org/images/CASF_Cambridge_IGCSE_Languages.pdf" TargetMode="External" /><Relationship Id="rId142" Type="http://schemas.openxmlformats.org/officeDocument/2006/relationships/hyperlink" Target="http://www.cambridgeinternational.org/images/ICRC_Cambridge_IGCSE_Languages_04.pdf" TargetMode="External" /><Relationship Id="rId143" Type="http://schemas.openxmlformats.org/officeDocument/2006/relationships/hyperlink" Target="http://www.cambridgeinternational.org/images/CASF_Cambridge_IGCSE_First_Language_English.pdf" TargetMode="External" /><Relationship Id="rId144" Type="http://schemas.openxmlformats.org/officeDocument/2006/relationships/hyperlink" Target="http://www.cambridgeinternational.org/images/ICRC_0500_06_0522_06_0524_06.pdf" TargetMode="External" /><Relationship Id="rId145" Type="http://schemas.openxmlformats.org/officeDocument/2006/relationships/hyperlink" Target="http://www.cambridgeinternational.org/images/CS_Cambridge_IGCSE_Languages.pdf" TargetMode="External" /><Relationship Id="rId146" Type="http://schemas.openxmlformats.org/officeDocument/2006/relationships/hyperlink" Target="http://www.cambridgeinternational.org/images/WMS_Cambridge_IGCSE_Languages_Speaking_Examinations_03.pdf" TargetMode="External" /><Relationship Id="rId147" Type="http://schemas.openxmlformats.org/officeDocument/2006/relationships/hyperlink" Target="http://www.cambridgeinternational.org/images/CS_Cambridge_IGCSE_Languages.pdf" TargetMode="External" /><Relationship Id="rId148" Type="http://schemas.openxmlformats.org/officeDocument/2006/relationships/hyperlink" Target="http://www.cambridgeinternational.org/images/WMS_Cambridge_IGCSE_Languages_Speaking_Examinations_03.pdf" TargetMode="External" /><Relationship Id="rId149" Type="http://schemas.openxmlformats.org/officeDocument/2006/relationships/hyperlink" Target="http://www.cambridgeinternational.org/images/CS_Cambridge_IGCSE_Languages.pdf" TargetMode="External" /><Relationship Id="rId150" Type="http://schemas.openxmlformats.org/officeDocument/2006/relationships/hyperlink" Target="http://www.cambridgeinternational.org/images/WMS_Cambridge_IGCSE_Languages_Speaking_Examinations_03.pdf" TargetMode="External" /><Relationship Id="rId151" Type="http://schemas.openxmlformats.org/officeDocument/2006/relationships/hyperlink" Target="http://www.cambridgeinternational.org/images/CS_0538_03.pdf" TargetMode="External" /><Relationship Id="rId152" Type="http://schemas.openxmlformats.org/officeDocument/2006/relationships/hyperlink" Target="http://www.cambridgeinternational.org/images/OESF_0538_03.pdf" TargetMode="External" /><Relationship Id="rId153" Type="http://schemas.openxmlformats.org/officeDocument/2006/relationships/hyperlink" Target="http://www.cambridgeinternational.org/images/PTSF_0538_Bahasa_Indonesia_03.pdf" TargetMode="External" /><Relationship Id="rId154" Type="http://schemas.openxmlformats.org/officeDocument/2006/relationships/hyperlink" Target="http://www.cambridgeinternational.org/images/CS_Cambridge_IGCSE_Languages.pdf" TargetMode="External" /><Relationship Id="rId155" Type="http://schemas.openxmlformats.org/officeDocument/2006/relationships/hyperlink" Target="http://www.cambridgeinternational.org/images/CS_Cambridge_IGCSE_Languages.pdf" TargetMode="External" /><Relationship Id="rId156" Type="http://schemas.openxmlformats.org/officeDocument/2006/relationships/hyperlink" Target="http://www.cambridgeinternational.org/images/WMS_Cambridge_IGCSE_Languages_Speaking_Examinations_03.pdf" TargetMode="External" /><Relationship Id="rId157" Type="http://schemas.openxmlformats.org/officeDocument/2006/relationships/hyperlink" Target="http://www.cambridgeinternational.org/images/CS_Cambridge_IGCSE_Languages.pdf" TargetMode="External" /><Relationship Id="rId158" Type="http://schemas.openxmlformats.org/officeDocument/2006/relationships/hyperlink" Target="http://www.cambridgeinternational.org/images/WMS_Cambridge_IGCSE_Languages_Speaking_Examinations_03.pdf" TargetMode="External" /><Relationship Id="rId159" Type="http://schemas.openxmlformats.org/officeDocument/2006/relationships/hyperlink" Target="http://www.cambridgeinternational.org/images/CS_Cambridge_IGCSE_Languages.pdf" TargetMode="External" /><Relationship Id="rId160" Type="http://schemas.openxmlformats.org/officeDocument/2006/relationships/hyperlink" Target="http://www.cambridgeinternational.org/images/CS_Cambridge_IGCSE_Languages.pdf" TargetMode="External" /><Relationship Id="rId161" Type="http://schemas.openxmlformats.org/officeDocument/2006/relationships/hyperlink" Target="http://www.cambridgeinternational.org/images/CS_Cambridge_IGCSE_Languages.pdf" TargetMode="External" /><Relationship Id="rId162" Type="http://schemas.openxmlformats.org/officeDocument/2006/relationships/hyperlink" Target="http://www.cambridgeinternational.org/images/WMS_Cambridge_IGCSE_Languages_Speaking_Examinations_03.pdf" TargetMode="External" /><Relationship Id="rId163" Type="http://schemas.openxmlformats.org/officeDocument/2006/relationships/hyperlink" Target="http://www.cambridgeinternational.org/images/OESF_0548_05.pdf" TargetMode="External" /><Relationship Id="rId164" Type="http://schemas.openxmlformats.org/officeDocument/2006/relationships/hyperlink" Target="http://www.cambridgeinternational.org/images/CASF_0600_02_5038_02.pdf" TargetMode="External" /><Relationship Id="rId165" Type="http://schemas.openxmlformats.org/officeDocument/2006/relationships/hyperlink" Target="http://www.cambridgeinternational.org/images/ICRC_0600_02_5038_02.pdf" TargetMode="External" /><Relationship Id="rId166" Type="http://schemas.openxmlformats.org/officeDocument/2006/relationships/hyperlink" Target="http://www.cambridgeinternational.org/images/ICRC_0600_02_5038_02_individual_Research.pdf" TargetMode="External" /><Relationship Id="rId167" Type="http://schemas.openxmlformats.org/officeDocument/2006/relationships/hyperlink" Target="http://www.cambridgeinternational.org/images/CASF_0637_02_0637_03.pdf" TargetMode="External" /><Relationship Id="rId168" Type="http://schemas.openxmlformats.org/officeDocument/2006/relationships/hyperlink" Target="http://www.cambridgeinternational.org/images/ICRC_0637_02.pdf" TargetMode="External" /><Relationship Id="rId169" Type="http://schemas.openxmlformats.org/officeDocument/2006/relationships/hyperlink" Target="http://www.cambridgeinternational.org/images/CASF_0637_02_0637_03.pdf" TargetMode="External" /><Relationship Id="rId170" Type="http://schemas.openxmlformats.org/officeDocument/2006/relationships/hyperlink" Target="http://www.cambridgeinternational.org/images/ICRC_0637_03.pdf" TargetMode="External" /><Relationship Id="rId171" Type="http://schemas.openxmlformats.org/officeDocument/2006/relationships/hyperlink" Target="http://www.cambridgeinternational.org/images/PFPT_0648_02_6065_02_9336_02_Choices_Recipes.pdf" TargetMode="External" /><Relationship Id="rId172" Type="http://schemas.openxmlformats.org/officeDocument/2006/relationships/hyperlink" Target="http://www.cambridgeinternational.org/images/PFPT_0648_02_6065_02_9336_02_Shopping_List.pdf" TargetMode="External" /><Relationship Id="rId173" Type="http://schemas.openxmlformats.org/officeDocument/2006/relationships/hyperlink" Target="http://www.cambridgeinternational.org/images/PTF_0648_02_6065_02.pdf" TargetMode="External" /><Relationship Id="rId174" Type="http://schemas.openxmlformats.org/officeDocument/2006/relationships/hyperlink" Target="http://www.cambridgeinternational.org/images/CASF_0680_03.pdf" TargetMode="External" /><Relationship Id="rId175" Type="http://schemas.openxmlformats.org/officeDocument/2006/relationships/hyperlink" Target="http://www.cambridgeinternational.org/images/ICRC_0680_03.pdf" TargetMode="External" /><Relationship Id="rId176" Type="http://schemas.openxmlformats.org/officeDocument/2006/relationships/hyperlink" Target="http://www.cambridgeinternational.org/images/TPF_0680_Coursework.pdf" TargetMode="External" /><Relationship Id="rId177" Type="http://schemas.openxmlformats.org/officeDocument/2006/relationships/hyperlink" Target="http://www.cambridgeinternational.org/images/WMS_3183_04.pdf" TargetMode="External" /><Relationship Id="rId178" Type="http://schemas.openxmlformats.org/officeDocument/2006/relationships/hyperlink" Target="http://www.cambridgeinternational.org/images/CASF_6043_02.pdf" TargetMode="External" /><Relationship Id="rId179" Type="http://schemas.openxmlformats.org/officeDocument/2006/relationships/hyperlink" Target="http://www.cambridgeinternational.org/images/PFPT_0648_02_6065_02_9336_02_Choices_Recipes.pdf" TargetMode="External" /><Relationship Id="rId180" Type="http://schemas.openxmlformats.org/officeDocument/2006/relationships/hyperlink" Target="http://www.cambridgeinternational.org/images/PFPT_0648_02_6065_02_9336_02_Shopping_List.pdf" TargetMode="External" /><Relationship Id="rId181" Type="http://schemas.openxmlformats.org/officeDocument/2006/relationships/hyperlink" Target="http://www.cambridgeinternational.org/images/PFPT_0648_02_6065_02_9336_02_Time_Plan.pdf" TargetMode="External" /><Relationship Id="rId182" Type="http://schemas.openxmlformats.org/officeDocument/2006/relationships/hyperlink" Target="http://www.cambridgeinternational.org/images/WMS_0648_02_6065_02.pdf" TargetMode="External" /><Relationship Id="rId183" Type="http://schemas.openxmlformats.org/officeDocument/2006/relationships/hyperlink" Target="http://www.cambridgeinternational.org/images/PTF_0648_02_6065_02.pdf" TargetMode="External" /><Relationship Id="rId184" Type="http://schemas.openxmlformats.org/officeDocument/2006/relationships/hyperlink" Target="http://www.cambridgeinternational.org/images/CASF_8291_03_2018.pdf" TargetMode="External" /><Relationship Id="rId185" Type="http://schemas.openxmlformats.org/officeDocument/2006/relationships/hyperlink" Target="http://www.cambridgeinternational.org/images/ICRC_8291_03_2018.pdf" TargetMode="External" /><Relationship Id="rId186" Type="http://schemas.openxmlformats.org/officeDocument/2006/relationships/hyperlink" Target="http://www.cambridgeinternational.org/images/TPF_9704_04_8291_03.pdf" TargetMode="External" /><Relationship Id="rId187" Type="http://schemas.openxmlformats.org/officeDocument/2006/relationships/hyperlink" Target="http://www.cambridgeinternational.org/images/WMS_Cambridge_AS_A_Level_Languages_01.pdf" TargetMode="External" /><Relationship Id="rId188" Type="http://schemas.openxmlformats.org/officeDocument/2006/relationships/hyperlink" Target="http://www.cambridgeinternational.org/images/WMS_Cambridge_AS_A_Level_Languages_01.pdf" TargetMode="External" /><Relationship Id="rId189" Type="http://schemas.openxmlformats.org/officeDocument/2006/relationships/hyperlink" Target="http://www.cambridgeinternational.org/images/WMS_Cambridge_AS_A_Level_Languages_01.pdf" TargetMode="External" /><Relationship Id="rId190" Type="http://schemas.openxmlformats.org/officeDocument/2006/relationships/hyperlink" Target="http://www.cambridgeinternational.org/images/WMS_Cambridge_AS_A_Level_Languages_01.pdf" TargetMode="External" /><Relationship Id="rId191" Type="http://schemas.openxmlformats.org/officeDocument/2006/relationships/hyperlink" Target="http://www.cambridgeinternational.org/images/CASF_9239_04.pdf" TargetMode="External" /><Relationship Id="rId192" Type="http://schemas.openxmlformats.org/officeDocument/2006/relationships/hyperlink" Target="http://www.cambridgeinternational.org/images/WS_9395_02.pdf" TargetMode="External" /><Relationship Id="rId193" Type="http://schemas.openxmlformats.org/officeDocument/2006/relationships/hyperlink" Target="http://www.cambridgeinternational.org/images/CASF_9607_01_9607_03.pdf" TargetMode="External" /><Relationship Id="rId194" Type="http://schemas.openxmlformats.org/officeDocument/2006/relationships/hyperlink" Target="http://www.cambridgeinternational.org/images/ICRC_9607_01_9607_03.pdf" TargetMode="External" /><Relationship Id="rId195" Type="http://schemas.openxmlformats.org/officeDocument/2006/relationships/hyperlink" Target="http://www.cambridgeinternational.org/images/CASF_9607_01_9607_03.pdf" TargetMode="External" /><Relationship Id="rId196" Type="http://schemas.openxmlformats.org/officeDocument/2006/relationships/hyperlink" Target="http://www.cambridgeinternational.org/images/CASF_9631_04.pdf" TargetMode="External" /><Relationship Id="rId197" Type="http://schemas.openxmlformats.org/officeDocument/2006/relationships/hyperlink" Target="http://www.cambridgeinternational.org/images/CS_9631_04.pdf" TargetMode="External" /><Relationship Id="rId198" Type="http://schemas.openxmlformats.org/officeDocument/2006/relationships/hyperlink" Target="http://www.cambridgeinternational.org/images/ICRC_9631_04.pdf" TargetMode="External" /><Relationship Id="rId199" Type="http://schemas.openxmlformats.org/officeDocument/2006/relationships/hyperlink" Target="http://www.cambridgeinternational.org/images/WMS_Cambridge_AS_A_Level_Languages_01.pdf" TargetMode="External" /><Relationship Id="rId200" Type="http://schemas.openxmlformats.org/officeDocument/2006/relationships/hyperlink" Target="http://www.cambridgeinternational.org/images/CASF_9691_04.pdf" TargetMode="External" /><Relationship Id="rId201" Type="http://schemas.openxmlformats.org/officeDocument/2006/relationships/hyperlink" Target="http://www.cambridgeinternational.org/images/ICRC_9691_04.pdf" TargetMode="External" /><Relationship Id="rId202" Type="http://schemas.openxmlformats.org/officeDocument/2006/relationships/hyperlink" Target="http://www.cambridgeinternational.org/images/ICRC_9704_02_9704_03.pdf" TargetMode="External" /><Relationship Id="rId203" Type="http://schemas.openxmlformats.org/officeDocument/2006/relationships/hyperlink" Target="http://www.cambridgeinternational.org/images/CASF_9704_02_9704_03.pdf" TargetMode="External" /><Relationship Id="rId204" Type="http://schemas.openxmlformats.org/officeDocument/2006/relationships/hyperlink" Target="http://www.cambridgeinternational.org/images/ICRC_9704_02_9704_03.pdf" TargetMode="External" /><Relationship Id="rId205" Type="http://schemas.openxmlformats.org/officeDocument/2006/relationships/hyperlink" Target="http://www.cambridgeinternational.org/images/CASF_9705_02_9705_04.pdf" TargetMode="External" /><Relationship Id="rId206" Type="http://schemas.openxmlformats.org/officeDocument/2006/relationships/hyperlink" Target="http://www.cambridgeinternational.org/images/CASF_9705_02_9705_04.pdf" TargetMode="External" /><Relationship Id="rId207" Type="http://schemas.openxmlformats.org/officeDocument/2006/relationships/hyperlink" Target="http://www.cambridgeinternational.org/images/WMS_Cambridge_AS_A_Level_Languages_01.pdf" TargetMode="External" /><Relationship Id="rId208" Type="http://schemas.openxmlformats.org/officeDocument/2006/relationships/hyperlink" Target="http://www.cambridgeinternational.org/images/WMS_Cambridge_AS_A_Level_Languages_01.pdf" TargetMode="External" /><Relationship Id="rId209" Type="http://schemas.openxmlformats.org/officeDocument/2006/relationships/hyperlink" Target="http://www.cambridgeinternational.org/images/WMS_Cambridge_AS_A_Level_Languages_01.pdf" TargetMode="External" /><Relationship Id="rId210" Type="http://schemas.openxmlformats.org/officeDocument/2006/relationships/hyperlink" Target="http://www.cambridgeinternational.org/images/WMS_Cambridge_AS_A_Level_Languages_01.pdf" TargetMode="External" /><Relationship Id="rId211" Type="http://schemas.openxmlformats.org/officeDocument/2006/relationships/hyperlink" Target="http://www.cambridgeinternational.org/images/CASF_9777_9766_04.pdf" TargetMode="External" /><Relationship Id="rId212" Type="http://schemas.openxmlformats.org/officeDocument/2006/relationships/hyperlink" Target="http://www.cambridgeinternational.org/images/CS_9777_9766_04.pdf" TargetMode="External" /><Relationship Id="rId213" Type="http://schemas.openxmlformats.org/officeDocument/2006/relationships/hyperlink" Target="http://www.cambridgeinternational.org/images/TPF_9777_9766_04.pdf" TargetMode="External" /><Relationship Id="rId214" Type="http://schemas.openxmlformats.org/officeDocument/2006/relationships/hyperlink" Target="http://www.cambridgeinternational.org/images/CASF_9777_9766_04.pdf" TargetMode="External" /><Relationship Id="rId215" Type="http://schemas.openxmlformats.org/officeDocument/2006/relationships/hyperlink" Target="http://www.cambridgeinternational.org/images/CS_9777_9766_04.pdf" TargetMode="External" /><Relationship Id="rId216" Type="http://schemas.openxmlformats.org/officeDocument/2006/relationships/hyperlink" Target="http://www.cambridgeinternational.org/images/IRR_9766_9777.pdf" TargetMode="External" /><Relationship Id="rId217" Type="http://schemas.openxmlformats.org/officeDocument/2006/relationships/hyperlink" Target="http://www.cambridgeinternational.org/images/TPF_9777_9766_04.pdf" TargetMode="External" /><Relationship Id="rId218" Type="http://schemas.openxmlformats.org/officeDocument/2006/relationships/hyperlink" Target="http://www.cambridgeinternational.org/images/Internally_assessed_speaking_tests.pdf" TargetMode="External" /><Relationship Id="rId219" Type="http://schemas.openxmlformats.org/officeDocument/2006/relationships/hyperlink" Target="http://www.cambridgeinternational.org/images/Internally_assessed_speaking_tests.pdf" TargetMode="External" /><Relationship Id="rId220" Type="http://schemas.openxmlformats.org/officeDocument/2006/relationships/hyperlink" Target="http://www.cambridgeinternational.org/images/Internally_assessed_speaking_tests.pdf" TargetMode="External" /><Relationship Id="rId221" Type="http://schemas.openxmlformats.org/officeDocument/2006/relationships/hyperlink" Target="http://www.cambridgeinternational.org/images/Internally_assessed_speaking_tests.pdf" TargetMode="External" /><Relationship Id="rId222" Type="http://schemas.openxmlformats.org/officeDocument/2006/relationships/hyperlink" Target="http://www.cambridgeinternational.org/images/Internally_assessed_speaking_tests.pdf" TargetMode="External" /><Relationship Id="rId223" Type="http://schemas.openxmlformats.org/officeDocument/2006/relationships/hyperlink" Target="http://www.cambridgeinternational.org/images/Internally_assessed_speaking_tests.pdf" TargetMode="External" /><Relationship Id="rId224" Type="http://schemas.openxmlformats.org/officeDocument/2006/relationships/hyperlink" Target="http://www.cambridgeinternational.org/images/Internally_assessed_speaking_tests.pdf" TargetMode="External" /><Relationship Id="rId225" Type="http://schemas.openxmlformats.org/officeDocument/2006/relationships/hyperlink" Target="http://www.cambridgeinternational.org/images/Internally_assessed_speaking_tests.pdf" TargetMode="External" /><Relationship Id="rId226" Type="http://schemas.openxmlformats.org/officeDocument/2006/relationships/hyperlink" Target="http://www.cambridgeinternational.org/images/Internally_assessed_speaking_tests.pdf" TargetMode="External" /><Relationship Id="rId227" Type="http://schemas.openxmlformats.org/officeDocument/2006/relationships/hyperlink" Target="http://www.cambridgeinternational.org/images/Internally_assessed_speaking_tests.pdf" TargetMode="External" /><Relationship Id="rId228" Type="http://schemas.openxmlformats.org/officeDocument/2006/relationships/hyperlink" Target="http://www.cambridgeinternational.org/images/Internally_assessed_speaking_tests.pdf" TargetMode="External" /><Relationship Id="rId229" Type="http://schemas.openxmlformats.org/officeDocument/2006/relationships/hyperlink" Target="http://www.cambridgeinternational.org/images/Internally_assessed_speaking_tests.pdf" TargetMode="External" /><Relationship Id="rId230" Type="http://schemas.openxmlformats.org/officeDocument/2006/relationships/hyperlink" Target="http://www.cambridgeinternational.org/images/Internally_assessed_speaking_tests.pdf" TargetMode="External" /><Relationship Id="rId231" Type="http://schemas.openxmlformats.org/officeDocument/2006/relationships/hyperlink" Target="http://www.cambridgeinternational.org/images/Internally_assessed_speaking_tests.pdf" TargetMode="External" /><Relationship Id="rId232" Type="http://schemas.openxmlformats.org/officeDocument/2006/relationships/hyperlink" Target="http://www.cambridgeinternational.org/images/Internally_assessed_speaking_tests.pdf" TargetMode="External" /><Relationship Id="rId233" Type="http://schemas.openxmlformats.org/officeDocument/2006/relationships/hyperlink" Target="http://www.cambridgeinternational.org/images/Internally_assessed_speaking_tests.pdf" TargetMode="External" /><Relationship Id="rId234" Type="http://schemas.openxmlformats.org/officeDocument/2006/relationships/hyperlink" Target="http://www.cambridgeinternational.org/images/Internally_assessed_speaking_tests.pdf" TargetMode="External" /><Relationship Id="rId235" Type="http://schemas.openxmlformats.org/officeDocument/2006/relationships/hyperlink" Target="http://www.cambridgeinternational.org/images/Internally_assessed_speaking_tests.pdf" TargetMode="External" /><Relationship Id="rId236" Type="http://schemas.openxmlformats.org/officeDocument/2006/relationships/hyperlink" Target="http://www.cambridgeinternational.org/images/Internally_assessed_speaking_tests.pdf" TargetMode="External" /><Relationship Id="rId237" Type="http://schemas.openxmlformats.org/officeDocument/2006/relationships/hyperlink" Target="http://www.cambridgeinternational.org/images/Internally_assessed_speaking_tests.pdf" TargetMode="External" /><Relationship Id="rId238" Type="http://schemas.openxmlformats.org/officeDocument/2006/relationships/hyperlink" Target="http://www.cambridgeinternational.org/images/Internally_assessed_speaking_tests.pdf" TargetMode="External" /><Relationship Id="rId239" Type="http://schemas.openxmlformats.org/officeDocument/2006/relationships/hyperlink" Target="http://www.cambridgeinternational.org/images/Internally_assessed_speaking_tests.pdf" TargetMode="External" /><Relationship Id="rId240" Type="http://schemas.openxmlformats.org/officeDocument/2006/relationships/hyperlink" Target="http://www.cambridgeinternational.org/images/Internally_assessed_speaking_tests.pdf" TargetMode="External" /><Relationship Id="rId241" Type="http://schemas.openxmlformats.org/officeDocument/2006/relationships/hyperlink" Target="http://www.cambridgeinternational.org/images/Internally_assessed_speaking_tests.pdf" TargetMode="External" /><Relationship Id="rId242" Type="http://schemas.openxmlformats.org/officeDocument/2006/relationships/hyperlink" Target="http://www.cambridgeinternational.org/images/Internally_assessed_speaking_tests.pdf" TargetMode="External" /><Relationship Id="rId243" Type="http://schemas.openxmlformats.org/officeDocument/2006/relationships/hyperlink" Target="http://www.cambridgeinternational.org/images/Internally_assessed_speaking_tests.pdf" TargetMode="External" /><Relationship Id="rId244" Type="http://schemas.openxmlformats.org/officeDocument/2006/relationships/hyperlink" Target="http://www.cambridgeinternational.org/images/Internally_assessed_speaking_tests.pdf" TargetMode="External" /><Relationship Id="rId245" Type="http://schemas.openxmlformats.org/officeDocument/2006/relationships/hyperlink" Target="http://www.cambridgeinternational.org/images/Internally_assessed_speaking_tests.pdf" TargetMode="External" /><Relationship Id="rId246" Type="http://schemas.openxmlformats.org/officeDocument/2006/relationships/hyperlink" Target="http://www.cambridgeinternational.org/images/Internally_assessed_speaking_tests.pdf" TargetMode="External" /><Relationship Id="rId247" Type="http://schemas.openxmlformats.org/officeDocument/2006/relationships/hyperlink" Target="http://www.cambridgeinternational.org/images/Internally_assessed_speaking_tests.pdf" TargetMode="External" /><Relationship Id="rId248" Type="http://schemas.openxmlformats.org/officeDocument/2006/relationships/hyperlink" Target="http://www.cambridgeinternational.org/images/Internally_assessed_speaking_tests.pdf" TargetMode="External" /><Relationship Id="rId249" Type="http://schemas.openxmlformats.org/officeDocument/2006/relationships/hyperlink" Target="http://www.cambridgeinternational.org/images/Internally_assessed_speaking_tests.pdf" TargetMode="External" /><Relationship Id="rId250" Type="http://schemas.openxmlformats.org/officeDocument/2006/relationships/hyperlink" Target="http://www.cambridgeinternational.org/images/Internally_assessed_speaking_tests.pdf" TargetMode="External" /><Relationship Id="rId251" Type="http://schemas.openxmlformats.org/officeDocument/2006/relationships/hyperlink" Target="http://www.cambridgeinternational.org/images/Internally_assessed_speaking_tests.pdf" TargetMode="External" /><Relationship Id="rId252" Type="http://schemas.openxmlformats.org/officeDocument/2006/relationships/hyperlink" Target="http://www.cambridgeinternational.org/images/Internally_assessed_speaking_tests.pdf" TargetMode="External" /><Relationship Id="rId253" Type="http://schemas.openxmlformats.org/officeDocument/2006/relationships/hyperlink" Target="http://www.cambridgeinternational.org/images/Internally_assessed_speaking_tests.pdf" TargetMode="External" /><Relationship Id="rId254" Type="http://schemas.openxmlformats.org/officeDocument/2006/relationships/hyperlink" Target="http://www.cambridgeinternational.org/images/Internally_assessed_speaking_tests.pdf" TargetMode="External" /><Relationship Id="rId255" Type="http://schemas.openxmlformats.org/officeDocument/2006/relationships/hyperlink" Target="http://www.cambridgeinternational.org/images/Internally_assessed_speaking_tests.pdf" TargetMode="External" /><Relationship Id="rId256" Type="http://schemas.openxmlformats.org/officeDocument/2006/relationships/hyperlink" Target="http://www.cambridgeinternational.org/images/Internally_assessed_speaking_tests.pdf" TargetMode="External" /><Relationship Id="rId257" Type="http://schemas.openxmlformats.org/officeDocument/2006/relationships/hyperlink" Target="http://www.cambridgeinternational.org/images/Internally_assessed_speaking_tests.pdf" TargetMode="External" /><Relationship Id="rId258" Type="http://schemas.openxmlformats.org/officeDocument/2006/relationships/hyperlink" Target="http://www.cambridgeinternational.org/images/Internally_assessed_speaking_tests.pdf" TargetMode="External" /><Relationship Id="rId259" Type="http://schemas.openxmlformats.org/officeDocument/2006/relationships/hyperlink" Target="http://www.cambridgeinternational.org/images/Internally_assessed_speaking_tests.pdf" TargetMode="External" /><Relationship Id="rId260" Type="http://schemas.openxmlformats.org/officeDocument/2006/relationships/hyperlink" Target="http://www.cambridgeinternational.org/images/Internally_assessed_speaking_tests.pdf" TargetMode="External" /><Relationship Id="rId261" Type="http://schemas.openxmlformats.org/officeDocument/2006/relationships/hyperlink" Target="http://www.cambridgeinternational.org/images/Internally_assessed_speaking_tests.pdf" TargetMode="External" /><Relationship Id="rId262" Type="http://schemas.openxmlformats.org/officeDocument/2006/relationships/hyperlink" Target="http://www.cambridgeinternational.org/images/Internally_assessed_speaking_tests.pdf" TargetMode="External" /><Relationship Id="rId263" Type="http://schemas.openxmlformats.org/officeDocument/2006/relationships/hyperlink" Target="http://www.cambridgeinternational.org/images/CASF_0410_02_6110_02.pdf" TargetMode="External" /><Relationship Id="rId264" Type="http://schemas.openxmlformats.org/officeDocument/2006/relationships/hyperlink" Target="http://www.cambridgeinternational.org/images/WMS_0410_02_6110_02.pdf" TargetMode="External" /><Relationship Id="rId265" Type="http://schemas.openxmlformats.org/officeDocument/2006/relationships/hyperlink" Target="http://www.cambridgeinternational.org/images/CASF_0410_03_6110_03.pdf" TargetMode="External" /><Relationship Id="rId266" Type="http://schemas.openxmlformats.org/officeDocument/2006/relationships/hyperlink" Target="http://www.cambridgeinternational.org/images/WMS_0410_03_6110_03.pdf" TargetMode="External" /><Relationship Id="rId267" Type="http://schemas.openxmlformats.org/officeDocument/2006/relationships/hyperlink" Target="http://www.cambridgeinternational.org/images/CASF_0410_02_6110_02.pdf" TargetMode="External" /><Relationship Id="rId268" Type="http://schemas.openxmlformats.org/officeDocument/2006/relationships/hyperlink" Target="http://www.cambridgeinternational.org/images/WMS_0410_02_6110_02.pdf" TargetMode="External" /><Relationship Id="rId269" Type="http://schemas.openxmlformats.org/officeDocument/2006/relationships/hyperlink" Target="http://www.cambridgeinternational.org/images/CASF_0410_03_6110_03.pdf" TargetMode="External" /><Relationship Id="rId270" Type="http://schemas.openxmlformats.org/officeDocument/2006/relationships/hyperlink" Target="http://www.cambridgeinternational.org/images/WMS_0410_03_6110_03.pdf" TargetMode="External" /><Relationship Id="rId271" Type="http://schemas.openxmlformats.org/officeDocument/2006/relationships/hyperlink" Target="http://www.cambridgeinternational.org/programmes-and-qualifications/cambridge-international-as-and-a-level-physical-education-9396/" TargetMode="External" /><Relationship Id="rId272" Type="http://schemas.openxmlformats.org/officeDocument/2006/relationships/hyperlink" Target="http://www.cambridgeinternational.org/programmes-and-qualifications/cambridge-international-as-and-a-level-physical-education-9396/" TargetMode="External" /><Relationship Id="rId273" Type="http://schemas.openxmlformats.org/officeDocument/2006/relationships/hyperlink" Target="http://www.cambridgeinternational.org/images/PTF_9631_02_2018.pdf" TargetMode="External" /><Relationship Id="rId274" Type="http://schemas.openxmlformats.org/officeDocument/2006/relationships/hyperlink" Target="http://www.cambridgeinternational.org/images/CS_9799_04_2018.pdf" TargetMode="External" /><Relationship Id="rId275" Type="http://schemas.openxmlformats.org/officeDocument/2006/relationships/hyperlink" Target="http://www.cambridgeinternational.org/images/CASF_0460_03_0976_03_2018.pdf" TargetMode="External" /><Relationship Id="rId276" Type="http://schemas.openxmlformats.org/officeDocument/2006/relationships/hyperlink" Target="http://www.cambridgeinternational.org/images/ICRC_0460_03_0976_03_2018.pdf" TargetMode="External" /><Relationship Id="rId277" Type="http://schemas.openxmlformats.org/officeDocument/2006/relationships/hyperlink" Target="http://www.cambridgeinternational.org/images/CASF_0458_01_2018.pdf" TargetMode="External" /><Relationship Id="rId278" Type="http://schemas.openxmlformats.org/officeDocument/2006/relationships/hyperlink" Target="http://www.cambridgeinternational.org/images/CASF_0458_02_2018.pdf" TargetMode="External" /><Relationship Id="rId279" Type="http://schemas.openxmlformats.org/officeDocument/2006/relationships/hyperlink" Target="http://www.cambridgeinternational.org/images/ICRC_0458_01_Units_1-3_2018.pdf" TargetMode="External" /><Relationship Id="rId280" Type="http://schemas.openxmlformats.org/officeDocument/2006/relationships/hyperlink" Target="http://www.cambridgeinternational.org/images/ICRC_0458_01_Units_4-10_2018.pdf" TargetMode="External" /><Relationship Id="rId281" Type="http://schemas.openxmlformats.org/officeDocument/2006/relationships/hyperlink" Target="http://www.cambridgeinternational.org/images/ICRC_0458_02_2018.pdf" TargetMode="External" /><Relationship Id="rId282" Type="http://schemas.openxmlformats.org/officeDocument/2006/relationships/hyperlink" Target="http://www.cambridgeinternational.org/images/9800_Assessment_criteria.pdf" TargetMode="External" /><Relationship Id="rId283" Type="http://schemas.openxmlformats.org/officeDocument/2006/relationships/hyperlink" Target="http://www.cambridgeinternational.org/images/WMS_9800_41_2018.pdf" TargetMode="External" /><Relationship Id="rId284" Type="http://schemas.openxmlformats.org/officeDocument/2006/relationships/hyperlink" Target="http://www.cambridgeinternational.org/images/WMS_9800_42_2018.pdf" TargetMode="External" /><Relationship Id="rId285" Type="http://schemas.openxmlformats.org/officeDocument/2006/relationships/hyperlink" Target="http://www.cambridgeinternational.org/images/WMS_9800_43_2018.pdf" TargetMode="External" /><Relationship Id="rId286" Type="http://schemas.openxmlformats.org/officeDocument/2006/relationships/hyperlink" Target="http://www.cambridgeinternational.org/images/WMS_9800_44_2018.pdf" TargetMode="External" /><Relationship Id="rId287" Type="http://schemas.openxmlformats.org/officeDocument/2006/relationships/hyperlink" Target="http://www.cambridgeinternational.org/images/CASF_0460_03_0976_03_2018.pdf" TargetMode="External" /><Relationship Id="rId288" Type="http://schemas.openxmlformats.org/officeDocument/2006/relationships/hyperlink" Target="http://www.cambridgeinternational.org/images/ICRC_0460_03_0976_03_2018.pdf" TargetMode="External" /><Relationship Id="rId289" Type="http://schemas.openxmlformats.org/officeDocument/2006/relationships/hyperlink" Target="http://www.cambridgeinternational.org/images/CASF_0457_03_2069_03_2018.pdf" TargetMode="External" /><Relationship Id="rId290" Type="http://schemas.openxmlformats.org/officeDocument/2006/relationships/hyperlink" Target="http://www.cambridgeinternational.org/images/ICRC_0457_03_2069_03_2018.pdf" TargetMode="External" /><Relationship Id="rId291" Type="http://schemas.openxmlformats.org/officeDocument/2006/relationships/hyperlink" Target="http://www.cambridgeinternational.org/images/CASF_0457_03_2069_03_2018.pdf" TargetMode="External" /><Relationship Id="rId292" Type="http://schemas.openxmlformats.org/officeDocument/2006/relationships/hyperlink" Target="http://www.cambridgeinternational.org/images/ICRC_0457_03_2069_03_2018.pdf" TargetMode="External" /><Relationship Id="rId293" Type="http://schemas.openxmlformats.org/officeDocument/2006/relationships/hyperlink" Target="http://www.cambridgeinternational.org/images/OPF_Form_8_2018.docx" TargetMode="External" /><Relationship Id="rId294" Type="http://schemas.openxmlformats.org/officeDocument/2006/relationships/hyperlink" Target="http://www.cambridgeinternational.org/images/OPF_Form_8_2018.docx" TargetMode="External" /><Relationship Id="rId295" Type="http://schemas.openxmlformats.org/officeDocument/2006/relationships/hyperlink" Target="http://www.cambridgeinternational.org/images/OPF_Form_8_2018.docx" TargetMode="External" /><Relationship Id="rId296" Type="http://schemas.openxmlformats.org/officeDocument/2006/relationships/hyperlink" Target="http://www.cambridgeinternational.org/images/OPF_Form_8_2018.docx" TargetMode="External" /><Relationship Id="rId297" Type="http://schemas.openxmlformats.org/officeDocument/2006/relationships/hyperlink" Target="http://www.cambridgeinternational.org/images/OPF_Form_8_2018.docx" TargetMode="External" /><Relationship Id="rId298" Type="http://schemas.openxmlformats.org/officeDocument/2006/relationships/hyperlink" Target="http://www.cambridgeinternational.org/images/OPF_Form_8_2018.docx" TargetMode="External" /><Relationship Id="rId299" Type="http://schemas.openxmlformats.org/officeDocument/2006/relationships/hyperlink" Target="http://www.cambridgeinternational.org/images/OPF_Form_8_2018.docx" TargetMode="External" /><Relationship Id="rId300" Type="http://schemas.openxmlformats.org/officeDocument/2006/relationships/hyperlink" Target="http://www.cambridgeinternational.org/images/OPF_Form_8_2018.docx" TargetMode="External" /><Relationship Id="rId301" Type="http://schemas.openxmlformats.org/officeDocument/2006/relationships/hyperlink" Target="http://www.cambridgeinternational.org/images/OPF_Form_8_2018.docx" TargetMode="External" /><Relationship Id="rId302" Type="http://schemas.openxmlformats.org/officeDocument/2006/relationships/hyperlink" Target="http://www.cambridgeinternational.org/images/OPF_Form_8_2018.docx" TargetMode="External" /><Relationship Id="rId303" Type="http://schemas.openxmlformats.org/officeDocument/2006/relationships/hyperlink" Target="http://www.cambridgeinternational.org/images/OPF_Form_8_2018.docx" TargetMode="External" /><Relationship Id="rId304" Type="http://schemas.openxmlformats.org/officeDocument/2006/relationships/hyperlink" Target="http://www.cambridgeinternational.org/images/OPF_Form_8_2018.docx" TargetMode="External" /><Relationship Id="rId305" Type="http://schemas.openxmlformats.org/officeDocument/2006/relationships/hyperlink" Target="http://www.cambridgeinternational.org/images/OPF_Form_8_2018.docx" TargetMode="External" /><Relationship Id="rId306" Type="http://schemas.openxmlformats.org/officeDocument/2006/relationships/hyperlink" Target="http://www.cambridgeinternational.org/images/OPF_Form_8_2018.docx" TargetMode="External" /><Relationship Id="rId307" Type="http://schemas.openxmlformats.org/officeDocument/2006/relationships/hyperlink" Target="http://www.cambridgeinternational.org/images/OPF_Form_8_2018.docx" TargetMode="External" /><Relationship Id="rId308" Type="http://schemas.openxmlformats.org/officeDocument/2006/relationships/hyperlink" Target="http://www.cambridgeinternational.org/images/OPF_Form_8_2018.docx" TargetMode="External" /><Relationship Id="rId309" Type="http://schemas.openxmlformats.org/officeDocument/2006/relationships/hyperlink" Target="http://www.cambridgeinternational.org/images/OPF_Form_8_2018.docx" TargetMode="External" /><Relationship Id="rId310" Type="http://schemas.openxmlformats.org/officeDocument/2006/relationships/hyperlink" Target="http://www.cambridgeinternational.org/images/OPF_Form_8_2018.docx" TargetMode="External" /><Relationship Id="rId311" Type="http://schemas.openxmlformats.org/officeDocument/2006/relationships/hyperlink" Target="http://www.cambridgeinternational.org/images/OPF_Form_8_2018.docx" TargetMode="External" /><Relationship Id="rId312" Type="http://schemas.openxmlformats.org/officeDocument/2006/relationships/hyperlink" Target="http://www.cambridgeinternational.org/images/OPF_Form_8_2018.docx" TargetMode="External" /><Relationship Id="rId313" Type="http://schemas.openxmlformats.org/officeDocument/2006/relationships/hyperlink" Target="http://www.cambridgeinternational.org/images/OPF_Form_8_2018.docx" TargetMode="External" /><Relationship Id="rId314" Type="http://schemas.openxmlformats.org/officeDocument/2006/relationships/hyperlink" Target="http://www.cambridgeinternational.org/images/OPF_Form_8_2018.docx" TargetMode="External" /><Relationship Id="rId315" Type="http://schemas.openxmlformats.org/officeDocument/2006/relationships/hyperlink" Target="http://www.cambridgeinternational.org/images/OPF_Form_8_2018.docx" TargetMode="External" /><Relationship Id="rId316" Type="http://schemas.openxmlformats.org/officeDocument/2006/relationships/hyperlink" Target="http://www.cambridgeinternational.org/images/OPF_Form_8_2018.docx" TargetMode="External" /><Relationship Id="rId317" Type="http://schemas.openxmlformats.org/officeDocument/2006/relationships/hyperlink" Target="http://www.cambridgeinternational.org/images/OPF_Form_8_2018.docx" TargetMode="External" /><Relationship Id="rId318" Type="http://schemas.openxmlformats.org/officeDocument/2006/relationships/hyperlink" Target="http://www.cambridgeinternational.org/images/OPF_Form_8_2018.docx" TargetMode="External" /><Relationship Id="rId319" Type="http://schemas.openxmlformats.org/officeDocument/2006/relationships/hyperlink" Target="http://www.cambridgeinternational.org/images/OPF_Form_8_2018.docx" TargetMode="External" /><Relationship Id="rId320" Type="http://schemas.openxmlformats.org/officeDocument/2006/relationships/hyperlink" Target="http://www.cambridgeinternational.org/images/OPF_Form_8_2018.docx" TargetMode="External" /><Relationship Id="rId321" Type="http://schemas.openxmlformats.org/officeDocument/2006/relationships/hyperlink" Target="http://www.cambridgeinternational.org/images/OPF_Form_8A_2018.docx" TargetMode="External" /><Relationship Id="rId322" Type="http://schemas.openxmlformats.org/officeDocument/2006/relationships/hyperlink" Target="http://www.cambridgeinternational.org/images/OPF_Form_8B_2018.docx" TargetMode="External" /><Relationship Id="rId323" Type="http://schemas.openxmlformats.org/officeDocument/2006/relationships/hyperlink" Target="http://www.cambridgeinternational.org/images/0457_03_2069_03_2018_Checklist.pdf" TargetMode="External" /><Relationship Id="rId324" Type="http://schemas.openxmlformats.org/officeDocument/2006/relationships/hyperlink" Target="http://www.cambridgeinternational.org/images/0457_03_2069_03_2018_Checklist.pdf" TargetMode="External" /><Relationship Id="rId325" Type="http://schemas.openxmlformats.org/officeDocument/2006/relationships/hyperlink" Target="http://www.cambridgeinternational.org/images/CS_0457_2069_02_03_2018.pdf" TargetMode="External" /><Relationship Id="rId326" Type="http://schemas.openxmlformats.org/officeDocument/2006/relationships/hyperlink" Target="http://www.cambridgeinternational.org/images/CS_0457_2069_02_03_2018.pdf" TargetMode="External" /><Relationship Id="rId327" Type="http://schemas.openxmlformats.org/officeDocument/2006/relationships/hyperlink" Target="http://www.cambridgeinternational.org/images/CS_0457_2069_02_03_2018.pdf" TargetMode="External" /><Relationship Id="rId328" Type="http://schemas.openxmlformats.org/officeDocument/2006/relationships/hyperlink" Target="http://www.cambridgeinternational.org/images/CS_0457_2069_02_03_2018.pdf" TargetMode="External" /><Relationship Id="rId329" Type="http://schemas.openxmlformats.org/officeDocument/2006/relationships/hyperlink" Target="http://www.cambridgeinternational.org/images/0413_02_0995_02_5016_02_Hill_walking_log_2019.pdf" TargetMode="External" /><Relationship Id="rId330" Type="http://schemas.openxmlformats.org/officeDocument/2006/relationships/hyperlink" Target="http://www.cambridgeinternational.org/images/0413_02_0995_02_5016_02_Weight_training_log_2019.pdf" TargetMode="External" /><Relationship Id="rId331" Type="http://schemas.openxmlformats.org/officeDocument/2006/relationships/hyperlink" Target="http://www.cambridgeinternational.org/images/OOM_0413_02_0995_02_5016_02_Generic_2019.pdf" TargetMode="External" /><Relationship Id="rId332" Type="http://schemas.openxmlformats.org/officeDocument/2006/relationships/hyperlink" Target="http://www.cambridgeinternational.org/images/OOM_0413_02_0995_02_5016_02_Cross_Country_Running_2019.pdf" TargetMode="External" /><Relationship Id="rId333" Type="http://schemas.openxmlformats.org/officeDocument/2006/relationships/hyperlink" Target="http://www.cambridgeinternational.org/images/OOM_0413_02_0995_02_5016_02_Cycling_2019.pdf" TargetMode="External" /><Relationship Id="rId334" Type="http://schemas.openxmlformats.org/officeDocument/2006/relationships/hyperlink" Target="http://www.cambridgeinternational.org/images/OOM_0413_02_0995_02_5016_02_Track_and_Field_2019.pdf" TargetMode="External" /><Relationship Id="rId335" Type="http://schemas.openxmlformats.org/officeDocument/2006/relationships/hyperlink" Target="http://www.cambridgeinternational.org/images/CASF_0413_02_0995_02_5016_02_2019.pdf" TargetMode="External" /><Relationship Id="rId336" Type="http://schemas.openxmlformats.org/officeDocument/2006/relationships/hyperlink" Target="http://www.cambridgeinternational.org/images/0413_02_0995_02_5016_02_Hill_walking_log_2019.pdf" TargetMode="External" /><Relationship Id="rId337" Type="http://schemas.openxmlformats.org/officeDocument/2006/relationships/hyperlink" Target="http://www.cambridgeinternational.org/images/0413_02_0995_02_5016_02_Weight_training_log_2019.pdf" TargetMode="External" /><Relationship Id="rId338" Type="http://schemas.openxmlformats.org/officeDocument/2006/relationships/hyperlink" Target="http://www.cambridgeinternational.org/images/OOM_0413_02_0995_02_5016_02_Generic_2019.pdf" TargetMode="External" /><Relationship Id="rId339" Type="http://schemas.openxmlformats.org/officeDocument/2006/relationships/hyperlink" Target="http://www.cambridgeinternational.org/images/OOM_0413_02_0995_02_5016_02_Competitive_Swimming_2019.pdf" TargetMode="External" /><Relationship Id="rId340" Type="http://schemas.openxmlformats.org/officeDocument/2006/relationships/hyperlink" Target="http://www.cambridgeinternational.org/images/OOM_0413_02_0995_02_5016_02_Cross_Country_Running_2019.pdf" TargetMode="External" /><Relationship Id="rId341" Type="http://schemas.openxmlformats.org/officeDocument/2006/relationships/hyperlink" Target="http://www.cambridgeinternational.org/images/OOM_0413_02_0995_02_5016_02_Cycling_2019.pdf" TargetMode="External" /><Relationship Id="rId342" Type="http://schemas.openxmlformats.org/officeDocument/2006/relationships/hyperlink" Target="http://www.cambridgeinternational.org/images/OOM_0413_02_0995_02_5016_02_Track_and_Field_2019.pdf" TargetMode="External" /><Relationship Id="rId343" Type="http://schemas.openxmlformats.org/officeDocument/2006/relationships/hyperlink" Target="http://www.cambridgeinternational.org/images/CASF_0413_02_0995_02_5016_02_2019.pdf" TargetMode="External" /><Relationship Id="rId344" Type="http://schemas.openxmlformats.org/officeDocument/2006/relationships/hyperlink" Target="http://www.cambridgeinternational.org/images/AITI_0413_5016.pdf" TargetMode="External" /><Relationship Id="rId345" Type="http://schemas.openxmlformats.org/officeDocument/2006/relationships/hyperlink" Target="http://www.cambridgeinternational.org/images/OOM_0413_02_5016_02_Competitive_Swimming.pdf" TargetMode="External" /><Relationship Id="rId346" Type="http://schemas.openxmlformats.org/officeDocument/2006/relationships/hyperlink" Target="http://www.cambridgeinternational.org/images/OOM_0413_02_5016_02_Centre_General.pdf" TargetMode="External" /><Relationship Id="rId347" Type="http://schemas.openxmlformats.org/officeDocument/2006/relationships/hyperlink" Target="http://www.cambridgeinternational.org/images/OOM_0413_02_5016_02_Track_and_Field.pdf" TargetMode="External" /><Relationship Id="rId348" Type="http://schemas.openxmlformats.org/officeDocument/2006/relationships/hyperlink" Target="http://www.cambridgeinternational.org/images/OOM_0413_02_5016_02_Cross_Country_Running.pdf" TargetMode="External" /><Relationship Id="rId349" Type="http://schemas.openxmlformats.org/officeDocument/2006/relationships/hyperlink" Target="http://www.cambridgeinternational.org/images/CASF_0413_02_5016_02.pdf" TargetMode="External" /><Relationship Id="rId350" Type="http://schemas.openxmlformats.org/officeDocument/2006/relationships/hyperlink" Target="http://www.cambridgeinternational.org/images/0413_02_0995_02_5016_02_Hill_walking_log_2019.pdf" TargetMode="External" /><Relationship Id="rId351" Type="http://schemas.openxmlformats.org/officeDocument/2006/relationships/hyperlink" Target="http://www.cambridgeinternational.org/images/0413_02_0995_02_5016_02_Weight_training_log_2019.pdf" TargetMode="External" /><Relationship Id="rId352" Type="http://schemas.openxmlformats.org/officeDocument/2006/relationships/hyperlink" Target="http://www.cambridgeinternational.org/images/OOM_0413_02_0995_02_5016_02_Generic_2019.pdf" TargetMode="External" /><Relationship Id="rId353" Type="http://schemas.openxmlformats.org/officeDocument/2006/relationships/hyperlink" Target="http://www.cambridgeinternational.org/images/OOM_0413_02_0995_02_5016_02_Competitive_Swimming_2019.pdf" TargetMode="External" /><Relationship Id="rId354" Type="http://schemas.openxmlformats.org/officeDocument/2006/relationships/hyperlink" Target="http://www.cambridgeinternational.org/images/OOM_0413_02_0995_02_5016_02_Cross_Country_Running_2019.pdf" TargetMode="External" /><Relationship Id="rId355" Type="http://schemas.openxmlformats.org/officeDocument/2006/relationships/hyperlink" Target="http://www.cambridgeinternational.org/images/OOM_0413_02_0995_02_5016_02_Cycling_2019.pdf" TargetMode="External" /><Relationship Id="rId356" Type="http://schemas.openxmlformats.org/officeDocument/2006/relationships/hyperlink" Target="http://www.cambridgeinternational.org/images/OOM_0413_02_0995_02_5016_02_Track_and_Field_2019.pdf" TargetMode="External" /><Relationship Id="rId357" Type="http://schemas.openxmlformats.org/officeDocument/2006/relationships/hyperlink" Target="http://www.cambridgeinternational.org/images/CASF_0413_02_0995_02_5016_02_2019.pdf" TargetMode="External" /><Relationship Id="rId358" Type="http://schemas.openxmlformats.org/officeDocument/2006/relationships/hyperlink" Target="http://www.cambridgeinternational.org/images/OOM_0413_02_0995_02_5016_02_Competitive_Swimming_2019.pdf" TargetMode="External" /><Relationship Id="rId359" Type="http://schemas.openxmlformats.org/officeDocument/2006/relationships/hyperlink" Target="http://www.cambridgeinternational.org/images/CASF_5031_04.pdf" TargetMode="External" /><Relationship Id="rId360" Type="http://schemas.openxmlformats.org/officeDocument/2006/relationships/hyperlink" Target="http://www.cambridgeinternational.org/images/OPF_Form_8_2018.docx" TargetMode="External" /><Relationship Id="rId361" Type="http://schemas.openxmlformats.org/officeDocument/2006/relationships/hyperlink" Target="http://www.cambridgeinternational.org/images/CASF_0400_0989_04.pdf" TargetMode="External" /><Relationship Id="rId362" Type="http://schemas.openxmlformats.org/officeDocument/2006/relationships/hyperlink" Target="http://www.cambridgeinternational.org/images/ICRC_0400_0989_04.pdf" TargetMode="External" /><Relationship Id="rId36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S24"/>
  <sheetViews>
    <sheetView showGridLines="0" showRowColHeaders="0" tabSelected="1" zoomScalePageLayoutView="0" workbookViewId="0" topLeftCell="A1">
      <pane ySplit="22" topLeftCell="A23" activePane="bottomLeft" state="frozen"/>
      <selection pane="topLeft" activeCell="A1" sqref="A1"/>
      <selection pane="bottomLeft" activeCell="B21" sqref="B21"/>
    </sheetView>
  </sheetViews>
  <sheetFormatPr defaultColWidth="9.140625" defaultRowHeight="12.75"/>
  <cols>
    <col min="1" max="1" width="1.1484375" style="24" customWidth="1"/>
    <col min="2" max="2" width="11.7109375" style="24" customWidth="1"/>
    <col min="3" max="3" width="12.28125" style="24" customWidth="1"/>
    <col min="4" max="4" width="13.421875" style="24" customWidth="1"/>
    <col min="5" max="5" width="14.421875" style="24" customWidth="1"/>
    <col min="6" max="6" width="11.421875" style="24" customWidth="1"/>
    <col min="7" max="7" width="12.28125" style="24" customWidth="1"/>
    <col min="8" max="8" width="13.57421875" style="24" customWidth="1"/>
    <col min="9" max="9" width="9.7109375" style="42" customWidth="1"/>
    <col min="10" max="10" width="14.140625" style="24" customWidth="1"/>
    <col min="11" max="11" width="13.00390625" style="24" customWidth="1"/>
    <col min="12" max="12" width="11.421875" style="24" customWidth="1"/>
    <col min="13" max="13" width="12.00390625" style="24" customWidth="1"/>
    <col min="14" max="14" width="13.00390625" style="24" customWidth="1"/>
    <col min="15" max="16" width="13.8515625" style="24" hidden="1" customWidth="1"/>
    <col min="17" max="17" width="11.00390625" style="24" customWidth="1"/>
    <col min="18" max="19" width="9.140625" style="54" customWidth="1"/>
    <col min="20" max="16384" width="9.140625" style="24" customWidth="1"/>
  </cols>
  <sheetData>
    <row r="1" spans="18:19" ht="13.5" customHeight="1">
      <c r="R1" s="47"/>
      <c r="S1" s="70" t="s">
        <v>576</v>
      </c>
    </row>
    <row r="2" spans="1:19" ht="12" customHeight="1">
      <c r="A2" s="23" t="s">
        <v>724</v>
      </c>
      <c r="R2" s="47"/>
      <c r="S2" s="47"/>
    </row>
    <row r="3" spans="1:19" ht="12.75">
      <c r="A3" s="23"/>
      <c r="B3" s="4"/>
      <c r="R3" s="47"/>
      <c r="S3" s="47"/>
    </row>
    <row r="4" spans="1:19" ht="8.25" customHeight="1">
      <c r="A4" s="23"/>
      <c r="R4" s="47"/>
      <c r="S4" s="47"/>
    </row>
    <row r="5" spans="1:19" ht="12.75">
      <c r="A5" s="23"/>
      <c r="B5" s="5"/>
      <c r="R5" s="47"/>
      <c r="S5" s="47"/>
    </row>
    <row r="6" spans="1:19" ht="12.75">
      <c r="A6" s="23"/>
      <c r="B6" s="5"/>
      <c r="R6" s="47"/>
      <c r="S6" s="47"/>
    </row>
    <row r="7" spans="1:19" ht="12.75">
      <c r="A7" s="23"/>
      <c r="B7" s="5"/>
      <c r="R7" s="47"/>
      <c r="S7" s="47"/>
    </row>
    <row r="8" spans="2:19" ht="8.25" customHeight="1">
      <c r="B8" s="6"/>
      <c r="R8" s="47"/>
      <c r="S8" s="47"/>
    </row>
    <row r="9" spans="2:19" ht="12.75">
      <c r="B9" s="7"/>
      <c r="R9" s="47"/>
      <c r="S9" s="47"/>
    </row>
    <row r="10" spans="2:19" ht="12.75">
      <c r="B10" s="7"/>
      <c r="R10" s="47"/>
      <c r="S10" s="47"/>
    </row>
    <row r="11" spans="2:19" ht="12.75">
      <c r="B11" s="7"/>
      <c r="R11" s="47"/>
      <c r="S11" s="47"/>
    </row>
    <row r="12" spans="2:19" ht="12.75">
      <c r="B12" s="7"/>
      <c r="R12" s="47"/>
      <c r="S12" s="47"/>
    </row>
    <row r="13" spans="2:19" ht="12.75">
      <c r="B13" s="7"/>
      <c r="R13" s="47"/>
      <c r="S13" s="47"/>
    </row>
    <row r="14" spans="18:19" ht="12.75">
      <c r="R14" s="47"/>
      <c r="S14" s="47"/>
    </row>
    <row r="15" spans="2:19" ht="12.75">
      <c r="B15" s="5"/>
      <c r="R15" s="47"/>
      <c r="S15" s="47"/>
    </row>
    <row r="16" spans="2:19" ht="9" customHeight="1">
      <c r="B16" s="5"/>
      <c r="R16" s="47"/>
      <c r="S16" s="47"/>
    </row>
    <row r="17" spans="18:19" ht="12.75" hidden="1">
      <c r="R17" s="47"/>
      <c r="S17" s="47"/>
    </row>
    <row r="18" spans="4:19" ht="12.75" hidden="1">
      <c r="D18" s="8"/>
      <c r="H18" s="10"/>
      <c r="R18" s="47"/>
      <c r="S18" s="47"/>
    </row>
    <row r="19" spans="18:19" ht="37.5" customHeight="1">
      <c r="R19" s="47"/>
      <c r="S19" s="47"/>
    </row>
    <row r="20" spans="18:19" ht="3" customHeight="1">
      <c r="R20" s="47"/>
      <c r="S20" s="47"/>
    </row>
    <row r="21" spans="2:19" s="1" customFormat="1" ht="50.25" customHeight="1">
      <c r="B21" s="32" t="s">
        <v>267</v>
      </c>
      <c r="C21" s="32" t="s">
        <v>0</v>
      </c>
      <c r="D21" s="32" t="s">
        <v>268</v>
      </c>
      <c r="E21" s="32" t="s">
        <v>269</v>
      </c>
      <c r="F21" s="32" t="s">
        <v>288</v>
      </c>
      <c r="G21" s="32" t="s">
        <v>298</v>
      </c>
      <c r="H21" s="32" t="s">
        <v>311</v>
      </c>
      <c r="I21" s="32" t="s">
        <v>306</v>
      </c>
      <c r="J21" s="32" t="s">
        <v>271</v>
      </c>
      <c r="K21" s="32" t="s">
        <v>272</v>
      </c>
      <c r="L21" s="32" t="s">
        <v>273</v>
      </c>
      <c r="M21" s="32" t="s">
        <v>274</v>
      </c>
      <c r="N21" s="32" t="s">
        <v>275</v>
      </c>
      <c r="O21" s="32" t="s">
        <v>330</v>
      </c>
      <c r="P21" s="32" t="s">
        <v>331</v>
      </c>
      <c r="Q21" s="32" t="s">
        <v>443</v>
      </c>
      <c r="R21" s="60"/>
      <c r="S21" s="60"/>
    </row>
    <row r="22" spans="1:19" s="11" customFormat="1" ht="6" customHeight="1">
      <c r="A22" s="43" t="s">
        <v>335</v>
      </c>
      <c r="B22" s="12"/>
      <c r="C22" s="12"/>
      <c r="D22" s="12"/>
      <c r="E22" s="12"/>
      <c r="F22" s="12"/>
      <c r="G22" s="12"/>
      <c r="H22" s="13"/>
      <c r="I22" s="13"/>
      <c r="J22" s="13"/>
      <c r="K22" s="14"/>
      <c r="L22" s="14"/>
      <c r="M22" s="14"/>
      <c r="N22" s="14"/>
      <c r="R22" s="61"/>
      <c r="S22" s="61"/>
    </row>
    <row r="23" spans="2:19" s="8" customFormat="1" ht="26.25" customHeight="1" hidden="1">
      <c r="B23" s="12"/>
      <c r="C23" s="12"/>
      <c r="D23" s="12"/>
      <c r="E23" s="12"/>
      <c r="F23" s="12"/>
      <c r="G23" s="12"/>
      <c r="H23" s="13"/>
      <c r="I23" s="13"/>
      <c r="J23" s="13"/>
      <c r="K23" s="14"/>
      <c r="L23" s="14"/>
      <c r="M23" s="14"/>
      <c r="N23" s="14"/>
      <c r="R23" s="62"/>
      <c r="S23" s="62"/>
    </row>
    <row r="24" spans="17:19" ht="6" customHeight="1">
      <c r="Q24" s="102"/>
      <c r="R24" s="47">
        <f>IF(ISERROR(VLOOKUP(CONCATENATE(MID(#REF!,1,4),MID(#REF!,6,2)),syllcomp,5,FALSE)),"",VLOOKUP(CONCATENATE(MID(#REF!,1,4),MID(#REF!,6,2)),syllcomp,5,FALSE))</f>
      </c>
      <c r="S24" s="47">
        <f>COUNTIF(lookUpTable!A:A,CONCATENATE(MID(#REF!,1,4),MID(#REF!,6,2)))</f>
        <v>0</v>
      </c>
    </row>
  </sheetData>
  <sheetProtection password="90AF" sheet="1" objects="1" scenarios="1" formatCells="0" formatColumns="0" formatRows="0" deleteRows="0" selectLockedCells="1"/>
  <printOptions/>
  <pageMargins left="0.75" right="0.75" top="1" bottom="1" header="0.5" footer="0.5"/>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B2:C5"/>
  <sheetViews>
    <sheetView showGridLines="0" showRowColHeaders="0" zoomScalePageLayoutView="0" workbookViewId="0" topLeftCell="A1">
      <selection activeCell="B5" sqref="B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318.75">
      <c r="B5" s="63" t="s">
        <v>873</v>
      </c>
      <c r="C5" s="30" t="s">
        <v>871</v>
      </c>
    </row>
  </sheetData>
  <sheetProtection/>
  <mergeCells count="1">
    <mergeCell ref="B2:C2"/>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3"/>
  <dimension ref="B2:C5"/>
  <sheetViews>
    <sheetView showGridLines="0" showRowColHeaders="0" zoomScalePageLayoutView="0" workbookViewId="0" topLeftCell="A1">
      <selection activeCell="A200" sqref="A200"/>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267.75">
      <c r="B5" s="64" t="s">
        <v>995</v>
      </c>
      <c r="C5" s="30" t="s">
        <v>874</v>
      </c>
    </row>
  </sheetData>
  <sheetProtection/>
  <mergeCells count="1">
    <mergeCell ref="B2:C2"/>
  </mergeCell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9"/>
  <dimension ref="B2:C5"/>
  <sheetViews>
    <sheetView showGridLines="0" showRowColHeaders="0" zoomScalePageLayoutView="0" workbookViewId="0" topLeftCell="A1">
      <selection activeCell="C8" sqref="C8"/>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369.75">
      <c r="B5" s="63" t="s">
        <v>875</v>
      </c>
      <c r="C5" s="107" t="s">
        <v>876</v>
      </c>
    </row>
  </sheetData>
  <sheetProtection/>
  <mergeCells count="1">
    <mergeCell ref="B2:C2"/>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0"/>
  <dimension ref="B2:C6"/>
  <sheetViews>
    <sheetView showGridLines="0" showRowColHeaders="0" zoomScalePageLayoutView="0" workbookViewId="0" topLeftCell="A1">
      <selection activeCell="C6" sqref="C6"/>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25.5">
      <c r="B5" s="65" t="s">
        <v>690</v>
      </c>
      <c r="C5" s="31" t="s">
        <v>577</v>
      </c>
    </row>
    <row r="6" spans="2:3" ht="216.75">
      <c r="B6" s="66"/>
      <c r="C6" s="108" t="s">
        <v>581</v>
      </c>
    </row>
  </sheetData>
  <sheetProtection/>
  <mergeCells count="1">
    <mergeCell ref="B2:C2"/>
  </mergeCells>
  <printOptions/>
  <pageMargins left="0.75" right="0.75" top="1" bottom="1" header="0.5" footer="0.5"/>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1"/>
  <dimension ref="B2:C5"/>
  <sheetViews>
    <sheetView showGridLines="0" showRowColHeaders="0" zoomScalePageLayoutView="0" workbookViewId="0" topLeftCell="A1">
      <selection activeCell="C5" sqref="C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242.25">
      <c r="B5" s="64" t="s">
        <v>691</v>
      </c>
      <c r="C5" s="30" t="s">
        <v>580</v>
      </c>
    </row>
  </sheetData>
  <sheetProtection/>
  <mergeCells count="1">
    <mergeCell ref="B2:C2"/>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12"/>
  <dimension ref="B2:C5"/>
  <sheetViews>
    <sheetView showGridLines="0" showRowColHeaders="0" zoomScalePageLayoutView="0" workbookViewId="0" topLeftCell="A1">
      <selection activeCell="B5" sqref="B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102">
      <c r="B5" s="64" t="s">
        <v>692</v>
      </c>
      <c r="C5" s="30" t="s">
        <v>698</v>
      </c>
    </row>
  </sheetData>
  <sheetProtection/>
  <mergeCells count="1">
    <mergeCell ref="B2:C2"/>
  </mergeCells>
  <printOptions/>
  <pageMargins left="0.75" right="0.75" top="1" bottom="1" header="0.5" footer="0.5"/>
  <pageSetup horizontalDpi="1200" verticalDpi="12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3"/>
  <dimension ref="B2:C5"/>
  <sheetViews>
    <sheetView showGridLines="0" showRowColHeaders="0" zoomScalePageLayoutView="0" workbookViewId="0" topLeftCell="A1">
      <selection activeCell="A200" sqref="A200"/>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267.75">
      <c r="B5" s="64" t="s">
        <v>693</v>
      </c>
      <c r="C5" s="30" t="s">
        <v>582</v>
      </c>
    </row>
  </sheetData>
  <sheetProtection/>
  <mergeCells count="1">
    <mergeCell ref="B2:C2"/>
  </mergeCells>
  <printOptions/>
  <pageMargins left="0.75" right="0.75" top="1" bottom="1" header="0.5" footer="0.5"/>
  <pageSetup horizontalDpi="1200" verticalDpi="12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4"/>
  <dimension ref="B2:C5"/>
  <sheetViews>
    <sheetView showGridLines="0" showRowColHeaders="0" zoomScalePageLayoutView="0" workbookViewId="0" topLeftCell="A1">
      <selection activeCell="B5" sqref="B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153">
      <c r="B5" s="64" t="s">
        <v>694</v>
      </c>
      <c r="C5" s="30" t="s">
        <v>583</v>
      </c>
    </row>
  </sheetData>
  <sheetProtection/>
  <mergeCells count="1">
    <mergeCell ref="B2:C2"/>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5"/>
  <dimension ref="B2:C5"/>
  <sheetViews>
    <sheetView showGridLines="0" showRowColHeaders="0" zoomScalePageLayoutView="0" workbookViewId="0" topLeftCell="A1">
      <selection activeCell="B5" sqref="B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178.5">
      <c r="B5" s="64" t="s">
        <v>695</v>
      </c>
      <c r="C5" s="30" t="s">
        <v>584</v>
      </c>
    </row>
  </sheetData>
  <sheetProtection/>
  <mergeCells count="1">
    <mergeCell ref="B2:C2"/>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22"/>
  <dimension ref="B2:C5"/>
  <sheetViews>
    <sheetView showGridLines="0" showRowColHeaders="0" zoomScalePageLayoutView="0" workbookViewId="0" topLeftCell="A1">
      <selection activeCell="C5" sqref="C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382.5">
      <c r="B5" s="64" t="s">
        <v>696</v>
      </c>
      <c r="C5" s="25" t="s">
        <v>697</v>
      </c>
    </row>
  </sheetData>
  <sheetProtection/>
  <mergeCells count="1">
    <mergeCell ref="B2:C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6"/>
  <dimension ref="A1:E366"/>
  <sheetViews>
    <sheetView zoomScale="90" zoomScaleNormal="90" zoomScalePageLayoutView="0" workbookViewId="0" topLeftCell="A1">
      <selection activeCell="A366" sqref="A366"/>
    </sheetView>
  </sheetViews>
  <sheetFormatPr defaultColWidth="9.140625" defaultRowHeight="12.75"/>
  <cols>
    <col min="1" max="1" width="11.57421875" style="0" customWidth="1"/>
    <col min="2" max="2" width="58.8515625" style="0" bestFit="1" customWidth="1"/>
    <col min="3" max="3" width="93.7109375" style="0" bestFit="1" customWidth="1"/>
    <col min="4" max="4" width="91.421875" style="0" bestFit="1" customWidth="1"/>
    <col min="5" max="5" width="9.7109375" style="0" customWidth="1"/>
  </cols>
  <sheetData>
    <row r="1" spans="1:5" ht="38.25">
      <c r="A1" s="44" t="s">
        <v>442</v>
      </c>
      <c r="B1" s="45" t="s">
        <v>336</v>
      </c>
      <c r="C1" s="45" t="s">
        <v>337</v>
      </c>
      <c r="D1" s="45" t="s">
        <v>441</v>
      </c>
      <c r="E1" s="46" t="s">
        <v>338</v>
      </c>
    </row>
    <row r="2" spans="1:5" ht="15">
      <c r="A2" s="85" t="s">
        <v>945</v>
      </c>
      <c r="B2" s="81" t="s">
        <v>946</v>
      </c>
      <c r="C2" s="81" t="s">
        <v>625</v>
      </c>
      <c r="D2" s="110" t="s">
        <v>958</v>
      </c>
      <c r="E2" s="82">
        <v>1</v>
      </c>
    </row>
    <row r="3" spans="1:5" ht="15">
      <c r="A3" s="85" t="s">
        <v>341</v>
      </c>
      <c r="B3" s="81" t="s">
        <v>1008</v>
      </c>
      <c r="C3" s="81" t="s">
        <v>343</v>
      </c>
      <c r="D3" s="137" t="s">
        <v>732</v>
      </c>
      <c r="E3" s="82">
        <v>1</v>
      </c>
    </row>
    <row r="4" spans="1:5" ht="15">
      <c r="A4" s="85" t="s">
        <v>341</v>
      </c>
      <c r="B4" s="81" t="s">
        <v>1009</v>
      </c>
      <c r="C4" s="81" t="s">
        <v>342</v>
      </c>
      <c r="D4" s="109" t="s">
        <v>733</v>
      </c>
      <c r="E4" s="82">
        <v>1</v>
      </c>
    </row>
    <row r="5" spans="1:5" ht="15">
      <c r="A5" s="86" t="s">
        <v>344</v>
      </c>
      <c r="B5" s="81" t="s">
        <v>445</v>
      </c>
      <c r="C5" s="84" t="s">
        <v>343</v>
      </c>
      <c r="D5" s="97" t="s">
        <v>734</v>
      </c>
      <c r="E5" s="81">
        <v>1</v>
      </c>
    </row>
    <row r="6" spans="1:5" ht="15">
      <c r="A6" s="85" t="s">
        <v>344</v>
      </c>
      <c r="B6" s="81" t="s">
        <v>345</v>
      </c>
      <c r="C6" s="81" t="s">
        <v>342</v>
      </c>
      <c r="D6" s="109" t="s">
        <v>735</v>
      </c>
      <c r="E6" s="82">
        <v>1</v>
      </c>
    </row>
    <row r="7" spans="1:5" ht="15">
      <c r="A7" s="85" t="s">
        <v>560</v>
      </c>
      <c r="B7" s="81" t="s">
        <v>597</v>
      </c>
      <c r="C7" s="81" t="s">
        <v>352</v>
      </c>
      <c r="D7" s="109" t="s">
        <v>736</v>
      </c>
      <c r="E7" s="82">
        <v>1</v>
      </c>
    </row>
    <row r="8" spans="1:5" ht="15">
      <c r="A8" s="85" t="s">
        <v>560</v>
      </c>
      <c r="B8" s="81" t="s">
        <v>598</v>
      </c>
      <c r="C8" s="81" t="s">
        <v>342</v>
      </c>
      <c r="D8" s="109" t="s">
        <v>737</v>
      </c>
      <c r="E8" s="82">
        <v>1</v>
      </c>
    </row>
    <row r="9" spans="1:5" s="96" customFormat="1" ht="15">
      <c r="A9" s="85" t="s">
        <v>560</v>
      </c>
      <c r="B9" s="81" t="s">
        <v>563</v>
      </c>
      <c r="C9" s="81" t="s">
        <v>343</v>
      </c>
      <c r="D9" s="97" t="s">
        <v>738</v>
      </c>
      <c r="E9" s="81">
        <v>1</v>
      </c>
    </row>
    <row r="10" spans="1:5" s="96" customFormat="1" ht="15">
      <c r="A10" s="85" t="s">
        <v>560</v>
      </c>
      <c r="B10" s="81" t="s">
        <v>946</v>
      </c>
      <c r="C10" s="81" t="s">
        <v>625</v>
      </c>
      <c r="D10" s="52" t="s">
        <v>958</v>
      </c>
      <c r="E10" s="81">
        <v>1</v>
      </c>
    </row>
    <row r="11" spans="1:5" ht="15">
      <c r="A11" s="85" t="s">
        <v>346</v>
      </c>
      <c r="B11" s="81" t="s">
        <v>880</v>
      </c>
      <c r="C11" s="81" t="s">
        <v>343</v>
      </c>
      <c r="D11" s="52" t="s">
        <v>884</v>
      </c>
      <c r="E11" s="82">
        <v>1</v>
      </c>
    </row>
    <row r="12" spans="1:5" ht="15">
      <c r="A12" s="85" t="s">
        <v>346</v>
      </c>
      <c r="B12" s="81" t="s">
        <v>881</v>
      </c>
      <c r="C12" s="81" t="s">
        <v>347</v>
      </c>
      <c r="D12" s="52" t="s">
        <v>885</v>
      </c>
      <c r="E12" s="82">
        <v>1</v>
      </c>
    </row>
    <row r="13" spans="1:5" ht="15">
      <c r="A13" s="85" t="s">
        <v>348</v>
      </c>
      <c r="B13" s="81" t="s">
        <v>882</v>
      </c>
      <c r="C13" s="81" t="s">
        <v>343</v>
      </c>
      <c r="D13" s="52" t="s">
        <v>886</v>
      </c>
      <c r="E13" s="82">
        <v>1</v>
      </c>
    </row>
    <row r="14" spans="1:5" ht="15">
      <c r="A14" s="85" t="s">
        <v>348</v>
      </c>
      <c r="B14" s="81" t="s">
        <v>883</v>
      </c>
      <c r="C14" s="81" t="s">
        <v>347</v>
      </c>
      <c r="D14" s="52" t="s">
        <v>887</v>
      </c>
      <c r="E14" s="82">
        <v>1</v>
      </c>
    </row>
    <row r="15" spans="1:5" ht="15">
      <c r="A15" s="85" t="s">
        <v>349</v>
      </c>
      <c r="B15" s="81" t="s">
        <v>350</v>
      </c>
      <c r="C15" s="81" t="s">
        <v>347</v>
      </c>
      <c r="D15" s="109" t="s">
        <v>739</v>
      </c>
      <c r="E15" s="82">
        <v>1</v>
      </c>
    </row>
    <row r="16" spans="1:5" ht="15">
      <c r="A16" s="85" t="s">
        <v>349</v>
      </c>
      <c r="B16" s="81" t="s">
        <v>353</v>
      </c>
      <c r="C16" s="83" t="s">
        <v>352</v>
      </c>
      <c r="D16" s="109" t="s">
        <v>740</v>
      </c>
      <c r="E16" s="82">
        <v>1</v>
      </c>
    </row>
    <row r="17" spans="1:5" ht="15">
      <c r="A17" s="85" t="s">
        <v>349</v>
      </c>
      <c r="B17" s="81" t="s">
        <v>351</v>
      </c>
      <c r="C17" s="81" t="s">
        <v>446</v>
      </c>
      <c r="D17" s="109" t="s">
        <v>741</v>
      </c>
      <c r="E17" s="82">
        <v>1</v>
      </c>
    </row>
    <row r="18" spans="1:5" ht="15">
      <c r="A18" s="85" t="s">
        <v>354</v>
      </c>
      <c r="B18" s="81" t="s">
        <v>357</v>
      </c>
      <c r="C18" s="81" t="s">
        <v>358</v>
      </c>
      <c r="D18" s="109" t="s">
        <v>742</v>
      </c>
      <c r="E18" s="82">
        <v>1</v>
      </c>
    </row>
    <row r="19" spans="1:5" ht="15">
      <c r="A19" s="85" t="s">
        <v>354</v>
      </c>
      <c r="B19" s="81" t="s">
        <v>708</v>
      </c>
      <c r="C19" s="83" t="s">
        <v>966</v>
      </c>
      <c r="D19" s="109" t="s">
        <v>744</v>
      </c>
      <c r="E19" s="82">
        <v>1</v>
      </c>
    </row>
    <row r="20" spans="1:5" ht="15">
      <c r="A20" s="85" t="s">
        <v>354</v>
      </c>
      <c r="B20" s="81" t="s">
        <v>710</v>
      </c>
      <c r="C20" s="83" t="s">
        <v>967</v>
      </c>
      <c r="D20" s="109" t="s">
        <v>745</v>
      </c>
      <c r="E20" s="82">
        <v>1</v>
      </c>
    </row>
    <row r="21" spans="1:5" ht="15">
      <c r="A21" s="85" t="s">
        <v>354</v>
      </c>
      <c r="B21" s="81" t="s">
        <v>356</v>
      </c>
      <c r="C21" s="83" t="s">
        <v>968</v>
      </c>
      <c r="D21" s="109" t="s">
        <v>746</v>
      </c>
      <c r="E21" s="82">
        <v>1</v>
      </c>
    </row>
    <row r="22" spans="1:5" ht="15">
      <c r="A22" s="85" t="s">
        <v>354</v>
      </c>
      <c r="B22" s="81" t="s">
        <v>712</v>
      </c>
      <c r="C22" s="83" t="s">
        <v>969</v>
      </c>
      <c r="D22" s="109" t="s">
        <v>747</v>
      </c>
      <c r="E22" s="82">
        <v>1</v>
      </c>
    </row>
    <row r="23" spans="1:5" ht="15">
      <c r="A23" s="85" t="s">
        <v>354</v>
      </c>
      <c r="B23" s="81" t="s">
        <v>355</v>
      </c>
      <c r="C23" s="81" t="s">
        <v>965</v>
      </c>
      <c r="D23" s="97" t="s">
        <v>743</v>
      </c>
      <c r="E23" s="82">
        <v>1</v>
      </c>
    </row>
    <row r="24" spans="1:5" ht="15">
      <c r="A24" s="85" t="s">
        <v>354</v>
      </c>
      <c r="B24" s="81" t="s">
        <v>970</v>
      </c>
      <c r="C24" s="81" t="s">
        <v>971</v>
      </c>
      <c r="D24" s="109" t="s">
        <v>972</v>
      </c>
      <c r="E24" s="82">
        <v>1</v>
      </c>
    </row>
    <row r="25" spans="1:5" ht="15">
      <c r="A25" s="85" t="s">
        <v>354</v>
      </c>
      <c r="B25" s="81" t="s">
        <v>973</v>
      </c>
      <c r="C25" s="81" t="s">
        <v>974</v>
      </c>
      <c r="D25" s="109" t="s">
        <v>975</v>
      </c>
      <c r="E25" s="82">
        <v>1</v>
      </c>
    </row>
    <row r="26" spans="1:5" ht="15">
      <c r="A26" s="85" t="s">
        <v>354</v>
      </c>
      <c r="B26" s="81" t="s">
        <v>976</v>
      </c>
      <c r="C26" s="81" t="s">
        <v>977</v>
      </c>
      <c r="D26" s="109" t="s">
        <v>978</v>
      </c>
      <c r="E26" s="82">
        <v>1</v>
      </c>
    </row>
    <row r="27" spans="1:5" ht="15">
      <c r="A27" s="85" t="s">
        <v>354</v>
      </c>
      <c r="B27" s="81" t="s">
        <v>979</v>
      </c>
      <c r="C27" s="81" t="s">
        <v>980</v>
      </c>
      <c r="D27" s="52" t="s">
        <v>994</v>
      </c>
      <c r="E27" s="82">
        <v>1</v>
      </c>
    </row>
    <row r="28" spans="1:5" ht="15">
      <c r="A28" s="85" t="s">
        <v>354</v>
      </c>
      <c r="B28" s="81" t="s">
        <v>981</v>
      </c>
      <c r="C28" s="81" t="s">
        <v>982</v>
      </c>
      <c r="D28" s="52" t="s">
        <v>983</v>
      </c>
      <c r="E28" s="82">
        <v>1</v>
      </c>
    </row>
    <row r="29" spans="1:5" ht="15">
      <c r="A29" s="85" t="s">
        <v>354</v>
      </c>
      <c r="B29" s="81" t="s">
        <v>984</v>
      </c>
      <c r="C29" s="81" t="s">
        <v>985</v>
      </c>
      <c r="D29" s="52" t="s">
        <v>986</v>
      </c>
      <c r="E29" s="82">
        <v>1</v>
      </c>
    </row>
    <row r="30" spans="1:5" ht="15">
      <c r="A30" s="85" t="s">
        <v>354</v>
      </c>
      <c r="B30" s="81" t="s">
        <v>987</v>
      </c>
      <c r="C30" s="81" t="s">
        <v>993</v>
      </c>
      <c r="D30" s="52" t="s">
        <v>988</v>
      </c>
      <c r="E30" s="82">
        <v>1</v>
      </c>
    </row>
    <row r="31" spans="1:5" ht="15">
      <c r="A31" s="85" t="s">
        <v>354</v>
      </c>
      <c r="B31" s="81" t="s">
        <v>989</v>
      </c>
      <c r="C31" s="81" t="s">
        <v>990</v>
      </c>
      <c r="D31" s="52" t="s">
        <v>991</v>
      </c>
      <c r="E31" s="82">
        <v>1</v>
      </c>
    </row>
    <row r="32" spans="1:5" ht="15">
      <c r="A32" s="85" t="s">
        <v>359</v>
      </c>
      <c r="B32" s="81" t="s">
        <v>728</v>
      </c>
      <c r="C32" s="81" t="s">
        <v>343</v>
      </c>
      <c r="D32" s="97" t="s">
        <v>748</v>
      </c>
      <c r="E32" s="82">
        <v>1</v>
      </c>
    </row>
    <row r="33" spans="1:5" ht="15">
      <c r="A33" s="85" t="s">
        <v>359</v>
      </c>
      <c r="B33" s="81" t="s">
        <v>729</v>
      </c>
      <c r="C33" s="81" t="s">
        <v>342</v>
      </c>
      <c r="D33" s="97" t="s">
        <v>749</v>
      </c>
      <c r="E33" s="82">
        <v>1</v>
      </c>
    </row>
    <row r="34" spans="1:5" ht="15">
      <c r="A34" s="85" t="s">
        <v>359</v>
      </c>
      <c r="B34" s="81" t="s">
        <v>946</v>
      </c>
      <c r="C34" s="81" t="s">
        <v>625</v>
      </c>
      <c r="D34" s="52" t="s">
        <v>958</v>
      </c>
      <c r="E34" s="82">
        <v>1</v>
      </c>
    </row>
    <row r="35" spans="1:5" ht="15">
      <c r="A35" s="86" t="s">
        <v>396</v>
      </c>
      <c r="B35" s="81" t="s">
        <v>445</v>
      </c>
      <c r="C35" s="81" t="s">
        <v>343</v>
      </c>
      <c r="D35" s="109" t="s">
        <v>734</v>
      </c>
      <c r="E35" s="81">
        <v>1</v>
      </c>
    </row>
    <row r="36" spans="1:5" ht="15">
      <c r="A36" s="85" t="s">
        <v>396</v>
      </c>
      <c r="B36" s="81" t="s">
        <v>360</v>
      </c>
      <c r="C36" s="81" t="s">
        <v>342</v>
      </c>
      <c r="D36" s="97" t="s">
        <v>750</v>
      </c>
      <c r="E36" s="81">
        <v>1</v>
      </c>
    </row>
    <row r="37" spans="1:5" ht="15">
      <c r="A37" s="85" t="s">
        <v>396</v>
      </c>
      <c r="B37" s="81" t="s">
        <v>946</v>
      </c>
      <c r="C37" s="81" t="s">
        <v>625</v>
      </c>
      <c r="D37" s="97" t="s">
        <v>958</v>
      </c>
      <c r="E37" s="81">
        <v>1</v>
      </c>
    </row>
    <row r="38" spans="1:5" ht="15">
      <c r="A38" s="85" t="s">
        <v>607</v>
      </c>
      <c r="B38" s="81" t="s">
        <v>700</v>
      </c>
      <c r="C38" s="81" t="s">
        <v>343</v>
      </c>
      <c r="D38" s="97" t="s">
        <v>751</v>
      </c>
      <c r="E38" s="82">
        <v>1</v>
      </c>
    </row>
    <row r="39" spans="1:5" ht="15">
      <c r="A39" s="85" t="s">
        <v>607</v>
      </c>
      <c r="B39" s="81" t="s">
        <v>699</v>
      </c>
      <c r="C39" s="81" t="s">
        <v>361</v>
      </c>
      <c r="D39" s="109" t="s">
        <v>752</v>
      </c>
      <c r="E39" s="82">
        <v>1</v>
      </c>
    </row>
    <row r="40" spans="1:5" ht="15">
      <c r="A40" s="85" t="s">
        <v>607</v>
      </c>
      <c r="B40" s="81" t="s">
        <v>701</v>
      </c>
      <c r="C40" s="81" t="s">
        <v>342</v>
      </c>
      <c r="D40" s="97" t="s">
        <v>753</v>
      </c>
      <c r="E40" s="82">
        <v>1</v>
      </c>
    </row>
    <row r="41" spans="1:5" ht="15">
      <c r="A41" s="85" t="s">
        <v>610</v>
      </c>
      <c r="B41" s="81" t="s">
        <v>700</v>
      </c>
      <c r="C41" s="81" t="s">
        <v>343</v>
      </c>
      <c r="D41" s="97" t="s">
        <v>751</v>
      </c>
      <c r="E41" s="82">
        <v>1</v>
      </c>
    </row>
    <row r="42" spans="1:5" ht="15">
      <c r="A42" s="85" t="s">
        <v>610</v>
      </c>
      <c r="B42" s="81" t="s">
        <v>699</v>
      </c>
      <c r="C42" s="83" t="s">
        <v>361</v>
      </c>
      <c r="D42" s="109" t="s">
        <v>752</v>
      </c>
      <c r="E42" s="82">
        <v>1</v>
      </c>
    </row>
    <row r="43" spans="1:5" ht="15">
      <c r="A43" s="85" t="s">
        <v>610</v>
      </c>
      <c r="B43" s="81" t="s">
        <v>701</v>
      </c>
      <c r="C43" s="81" t="s">
        <v>342</v>
      </c>
      <c r="D43" s="97" t="s">
        <v>753</v>
      </c>
      <c r="E43" s="82">
        <v>1</v>
      </c>
    </row>
    <row r="44" spans="1:5" ht="15">
      <c r="A44" s="85" t="s">
        <v>397</v>
      </c>
      <c r="B44" s="81" t="s">
        <v>362</v>
      </c>
      <c r="C44" s="81" t="s">
        <v>343</v>
      </c>
      <c r="D44" s="97" t="s">
        <v>754</v>
      </c>
      <c r="E44" s="82">
        <v>1</v>
      </c>
    </row>
    <row r="45" spans="1:5" ht="15">
      <c r="A45" s="85" t="s">
        <v>398</v>
      </c>
      <c r="B45" s="81" t="s">
        <v>674</v>
      </c>
      <c r="C45" s="81" t="s">
        <v>343</v>
      </c>
      <c r="D45" s="97" t="s">
        <v>755</v>
      </c>
      <c r="E45" s="82">
        <v>1</v>
      </c>
    </row>
    <row r="46" spans="1:5" ht="15">
      <c r="A46" s="85" t="s">
        <v>398</v>
      </c>
      <c r="B46" s="81" t="s">
        <v>675</v>
      </c>
      <c r="C46" s="81" t="s">
        <v>342</v>
      </c>
      <c r="D46" s="97" t="s">
        <v>756</v>
      </c>
      <c r="E46" s="82">
        <v>1</v>
      </c>
    </row>
    <row r="47" spans="1:5" ht="15">
      <c r="A47" s="85" t="s">
        <v>957</v>
      </c>
      <c r="B47" s="81" t="s">
        <v>955</v>
      </c>
      <c r="C47" s="81" t="s">
        <v>352</v>
      </c>
      <c r="D47" s="137" t="s">
        <v>956</v>
      </c>
      <c r="E47" s="82">
        <v>1</v>
      </c>
    </row>
    <row r="48" spans="1:5" ht="15">
      <c r="A48" s="85" t="s">
        <v>896</v>
      </c>
      <c r="B48" s="81" t="s">
        <v>955</v>
      </c>
      <c r="C48" s="81" t="s">
        <v>352</v>
      </c>
      <c r="D48" s="137" t="s">
        <v>956</v>
      </c>
      <c r="E48" s="82">
        <v>1</v>
      </c>
    </row>
    <row r="49" spans="1:5" ht="15">
      <c r="A49" s="85" t="s">
        <v>896</v>
      </c>
      <c r="B49" s="81" t="s">
        <v>940</v>
      </c>
      <c r="C49" s="81" t="s">
        <v>343</v>
      </c>
      <c r="D49" s="52" t="s">
        <v>942</v>
      </c>
      <c r="E49" s="82">
        <v>1</v>
      </c>
    </row>
    <row r="50" spans="1:5" ht="15">
      <c r="A50" s="85" t="s">
        <v>896</v>
      </c>
      <c r="B50" s="81" t="s">
        <v>941</v>
      </c>
      <c r="C50" s="81" t="s">
        <v>342</v>
      </c>
      <c r="D50" s="52" t="s">
        <v>943</v>
      </c>
      <c r="E50" s="82">
        <v>1</v>
      </c>
    </row>
    <row r="51" spans="1:5" ht="15">
      <c r="A51" s="85" t="s">
        <v>896</v>
      </c>
      <c r="B51" s="81" t="s">
        <v>951</v>
      </c>
      <c r="C51" s="81" t="s">
        <v>952</v>
      </c>
      <c r="D51" s="52" t="s">
        <v>953</v>
      </c>
      <c r="E51" s="82">
        <v>1</v>
      </c>
    </row>
    <row r="52" spans="1:5" ht="15">
      <c r="A52" s="85" t="s">
        <v>530</v>
      </c>
      <c r="B52" s="81" t="s">
        <v>913</v>
      </c>
      <c r="C52" s="81" t="s">
        <v>343</v>
      </c>
      <c r="D52" s="52" t="s">
        <v>915</v>
      </c>
      <c r="E52" s="82">
        <v>1</v>
      </c>
    </row>
    <row r="53" spans="1:5" ht="15">
      <c r="A53" s="85" t="s">
        <v>530</v>
      </c>
      <c r="B53" s="81" t="s">
        <v>917</v>
      </c>
      <c r="C53" s="81" t="s">
        <v>920</v>
      </c>
      <c r="D53" s="52" t="s">
        <v>921</v>
      </c>
      <c r="E53" s="82">
        <v>1</v>
      </c>
    </row>
    <row r="54" spans="1:5" ht="15">
      <c r="A54" s="85" t="s">
        <v>530</v>
      </c>
      <c r="B54" s="81" t="s">
        <v>918</v>
      </c>
      <c r="C54" s="81" t="s">
        <v>919</v>
      </c>
      <c r="D54" s="112" t="s">
        <v>922</v>
      </c>
      <c r="E54" s="82">
        <v>1</v>
      </c>
    </row>
    <row r="55" spans="1:5" ht="15">
      <c r="A55" s="85" t="s">
        <v>531</v>
      </c>
      <c r="B55" s="81" t="s">
        <v>914</v>
      </c>
      <c r="C55" s="81" t="s">
        <v>343</v>
      </c>
      <c r="D55" s="52" t="s">
        <v>916</v>
      </c>
      <c r="E55" s="82">
        <v>1</v>
      </c>
    </row>
    <row r="56" spans="1:5" ht="15">
      <c r="A56" s="85" t="s">
        <v>531</v>
      </c>
      <c r="B56" s="81" t="s">
        <v>923</v>
      </c>
      <c r="C56" s="81" t="s">
        <v>342</v>
      </c>
      <c r="D56" s="52" t="s">
        <v>924</v>
      </c>
      <c r="E56" s="82">
        <v>1</v>
      </c>
    </row>
    <row r="57" spans="1:5" ht="15">
      <c r="A57" s="85" t="s">
        <v>399</v>
      </c>
      <c r="B57" s="81" t="s">
        <v>908</v>
      </c>
      <c r="C57" s="81" t="s">
        <v>343</v>
      </c>
      <c r="D57" s="52" t="s">
        <v>910</v>
      </c>
      <c r="E57" s="82">
        <v>1</v>
      </c>
    </row>
    <row r="58" spans="1:5" ht="15">
      <c r="A58" s="85" t="s">
        <v>399</v>
      </c>
      <c r="B58" s="81" t="s">
        <v>909</v>
      </c>
      <c r="C58" s="81" t="s">
        <v>342</v>
      </c>
      <c r="D58" s="52" t="s">
        <v>911</v>
      </c>
      <c r="E58" s="82">
        <v>1</v>
      </c>
    </row>
    <row r="59" spans="1:5" ht="15">
      <c r="A59" s="85" t="s">
        <v>399</v>
      </c>
      <c r="B59" s="81" t="s">
        <v>946</v>
      </c>
      <c r="C59" s="81" t="s">
        <v>625</v>
      </c>
      <c r="D59" s="52" t="s">
        <v>958</v>
      </c>
      <c r="E59" s="82">
        <v>1</v>
      </c>
    </row>
    <row r="60" spans="1:5" ht="15">
      <c r="A60" s="85" t="s">
        <v>468</v>
      </c>
      <c r="B60" s="81" t="s">
        <v>375</v>
      </c>
      <c r="C60" s="81" t="s">
        <v>655</v>
      </c>
      <c r="D60" s="97" t="s">
        <v>757</v>
      </c>
      <c r="E60" s="82">
        <v>1</v>
      </c>
    </row>
    <row r="61" spans="1:5" ht="15">
      <c r="A61" s="85" t="s">
        <v>468</v>
      </c>
      <c r="B61" s="81" t="s">
        <v>854</v>
      </c>
      <c r="C61" s="81" t="s">
        <v>855</v>
      </c>
      <c r="D61" s="52" t="s">
        <v>856</v>
      </c>
      <c r="E61" s="82">
        <v>1</v>
      </c>
    </row>
    <row r="62" spans="1:5" ht="15">
      <c r="A62" s="85" t="s">
        <v>400</v>
      </c>
      <c r="B62" s="81" t="s">
        <v>728</v>
      </c>
      <c r="C62" s="81" t="s">
        <v>343</v>
      </c>
      <c r="D62" s="97" t="s">
        <v>748</v>
      </c>
      <c r="E62" s="82">
        <v>1</v>
      </c>
    </row>
    <row r="63" spans="1:5" ht="15">
      <c r="A63" s="85" t="s">
        <v>400</v>
      </c>
      <c r="B63" s="81" t="s">
        <v>729</v>
      </c>
      <c r="C63" s="81" t="s">
        <v>342</v>
      </c>
      <c r="D63" s="97" t="s">
        <v>749</v>
      </c>
      <c r="E63" s="82">
        <v>1</v>
      </c>
    </row>
    <row r="64" spans="1:5" ht="15">
      <c r="A64" s="85" t="s">
        <v>400</v>
      </c>
      <c r="B64" s="81" t="s">
        <v>946</v>
      </c>
      <c r="C64" s="81" t="s">
        <v>625</v>
      </c>
      <c r="D64" s="52" t="s">
        <v>958</v>
      </c>
      <c r="E64" s="82">
        <v>1</v>
      </c>
    </row>
    <row r="65" spans="1:5" ht="15">
      <c r="A65" s="85" t="s">
        <v>401</v>
      </c>
      <c r="B65" s="81" t="s">
        <v>364</v>
      </c>
      <c r="C65" s="81" t="s">
        <v>343</v>
      </c>
      <c r="D65" s="97" t="s">
        <v>758</v>
      </c>
      <c r="E65" s="82">
        <v>1</v>
      </c>
    </row>
    <row r="66" spans="1:5" ht="15">
      <c r="A66" s="85" t="s">
        <v>401</v>
      </c>
      <c r="B66" s="81" t="s">
        <v>363</v>
      </c>
      <c r="C66" s="81" t="s">
        <v>342</v>
      </c>
      <c r="D66" s="97" t="s">
        <v>759</v>
      </c>
      <c r="E66" s="82">
        <v>1</v>
      </c>
    </row>
    <row r="67" spans="1:5" ht="15">
      <c r="A67" s="85" t="s">
        <v>518</v>
      </c>
      <c r="B67" s="81" t="s">
        <v>445</v>
      </c>
      <c r="C67" s="81" t="s">
        <v>343</v>
      </c>
      <c r="D67" s="109" t="s">
        <v>734</v>
      </c>
      <c r="E67" s="82">
        <v>1</v>
      </c>
    </row>
    <row r="68" spans="1:5" ht="15">
      <c r="A68" s="85" t="s">
        <v>518</v>
      </c>
      <c r="B68" s="81" t="s">
        <v>519</v>
      </c>
      <c r="C68" s="81" t="s">
        <v>342</v>
      </c>
      <c r="D68" s="109" t="s">
        <v>760</v>
      </c>
      <c r="E68" s="82">
        <v>1</v>
      </c>
    </row>
    <row r="69" spans="1:5" s="96" customFormat="1" ht="15">
      <c r="A69" s="85" t="s">
        <v>402</v>
      </c>
      <c r="B69" s="81" t="s">
        <v>366</v>
      </c>
      <c r="C69" s="81" t="s">
        <v>343</v>
      </c>
      <c r="D69" s="97" t="s">
        <v>761</v>
      </c>
      <c r="E69" s="82">
        <v>1</v>
      </c>
    </row>
    <row r="70" spans="1:5" ht="15">
      <c r="A70" s="85" t="s">
        <v>402</v>
      </c>
      <c r="B70" s="81" t="s">
        <v>365</v>
      </c>
      <c r="C70" s="81" t="s">
        <v>342</v>
      </c>
      <c r="D70" s="97" t="s">
        <v>762</v>
      </c>
      <c r="E70" s="82">
        <v>1</v>
      </c>
    </row>
    <row r="71" spans="1:5" ht="15">
      <c r="A71" s="85" t="s">
        <v>339</v>
      </c>
      <c r="B71" s="81" t="s">
        <v>368</v>
      </c>
      <c r="C71" s="81" t="s">
        <v>343</v>
      </c>
      <c r="D71" s="97" t="s">
        <v>763</v>
      </c>
      <c r="E71" s="82">
        <v>1</v>
      </c>
    </row>
    <row r="72" spans="1:5" ht="15">
      <c r="A72" s="85" t="s">
        <v>339</v>
      </c>
      <c r="B72" s="81" t="s">
        <v>367</v>
      </c>
      <c r="C72" s="81" t="s">
        <v>342</v>
      </c>
      <c r="D72" s="97" t="s">
        <v>764</v>
      </c>
      <c r="E72" s="82">
        <v>1</v>
      </c>
    </row>
    <row r="73" spans="1:5" s="96" customFormat="1" ht="15">
      <c r="A73" s="85" t="s">
        <v>403</v>
      </c>
      <c r="B73" s="81" t="s">
        <v>369</v>
      </c>
      <c r="C73" s="81" t="s">
        <v>536</v>
      </c>
      <c r="D73" s="97" t="s">
        <v>765</v>
      </c>
      <c r="E73" s="82">
        <v>1</v>
      </c>
    </row>
    <row r="74" spans="1:5" s="96" customFormat="1" ht="15">
      <c r="A74" s="85" t="s">
        <v>403</v>
      </c>
      <c r="B74" s="81" t="s">
        <v>854</v>
      </c>
      <c r="C74" s="81" t="s">
        <v>855</v>
      </c>
      <c r="D74" s="97" t="s">
        <v>856</v>
      </c>
      <c r="E74" s="82">
        <v>1</v>
      </c>
    </row>
    <row r="75" spans="1:5" ht="15">
      <c r="A75" s="85" t="s">
        <v>340</v>
      </c>
      <c r="B75" s="81" t="s">
        <v>370</v>
      </c>
      <c r="C75" s="81" t="s">
        <v>343</v>
      </c>
      <c r="D75" s="97" t="s">
        <v>766</v>
      </c>
      <c r="E75" s="82">
        <v>1</v>
      </c>
    </row>
    <row r="76" spans="1:5" ht="15">
      <c r="A76" s="85" t="s">
        <v>340</v>
      </c>
      <c r="B76" s="81" t="s">
        <v>492</v>
      </c>
      <c r="C76" s="81" t="s">
        <v>342</v>
      </c>
      <c r="D76" s="97" t="s">
        <v>767</v>
      </c>
      <c r="E76" s="81">
        <v>1</v>
      </c>
    </row>
    <row r="77" spans="1:5" ht="15">
      <c r="A77" s="85" t="s">
        <v>340</v>
      </c>
      <c r="B77" s="81" t="s">
        <v>854</v>
      </c>
      <c r="C77" s="81" t="s">
        <v>855</v>
      </c>
      <c r="D77" s="97" t="s">
        <v>856</v>
      </c>
      <c r="E77" s="81">
        <v>1</v>
      </c>
    </row>
    <row r="78" spans="1:5" ht="15">
      <c r="A78" s="85" t="s">
        <v>404</v>
      </c>
      <c r="B78" s="81" t="s">
        <v>372</v>
      </c>
      <c r="C78" s="81" t="s">
        <v>447</v>
      </c>
      <c r="D78" s="97" t="s">
        <v>768</v>
      </c>
      <c r="E78" s="82">
        <v>1</v>
      </c>
    </row>
    <row r="79" spans="1:5" ht="15">
      <c r="A79" s="85" t="s">
        <v>404</v>
      </c>
      <c r="B79" s="81" t="s">
        <v>368</v>
      </c>
      <c r="C79" s="81" t="s">
        <v>448</v>
      </c>
      <c r="D79" s="97" t="s">
        <v>763</v>
      </c>
      <c r="E79" s="82">
        <v>1</v>
      </c>
    </row>
    <row r="80" spans="1:5" ht="15">
      <c r="A80" s="85" t="s">
        <v>404</v>
      </c>
      <c r="B80" s="81" t="s">
        <v>371</v>
      </c>
      <c r="C80" s="81" t="s">
        <v>449</v>
      </c>
      <c r="D80" s="97" t="s">
        <v>769</v>
      </c>
      <c r="E80" s="82">
        <v>1</v>
      </c>
    </row>
    <row r="81" spans="1:5" ht="15">
      <c r="A81" s="85" t="s">
        <v>404</v>
      </c>
      <c r="B81" s="81" t="s">
        <v>367</v>
      </c>
      <c r="C81" s="81" t="s">
        <v>450</v>
      </c>
      <c r="D81" s="97" t="s">
        <v>764</v>
      </c>
      <c r="E81" s="82">
        <v>1</v>
      </c>
    </row>
    <row r="82" spans="1:5" ht="15">
      <c r="A82" s="85" t="s">
        <v>405</v>
      </c>
      <c r="B82" s="81" t="s">
        <v>373</v>
      </c>
      <c r="C82" s="81" t="s">
        <v>447</v>
      </c>
      <c r="D82" s="97" t="s">
        <v>770</v>
      </c>
      <c r="E82" s="82">
        <v>1</v>
      </c>
    </row>
    <row r="83" spans="1:5" ht="15">
      <c r="A83" s="85" t="s">
        <v>405</v>
      </c>
      <c r="B83" s="81" t="s">
        <v>374</v>
      </c>
      <c r="C83" s="81" t="s">
        <v>448</v>
      </c>
      <c r="D83" s="97" t="s">
        <v>771</v>
      </c>
      <c r="E83" s="82">
        <v>1</v>
      </c>
    </row>
    <row r="84" spans="1:5" ht="15">
      <c r="A84" s="85" t="s">
        <v>405</v>
      </c>
      <c r="B84" s="81" t="s">
        <v>854</v>
      </c>
      <c r="C84" s="81" t="s">
        <v>855</v>
      </c>
      <c r="D84" s="97" t="s">
        <v>856</v>
      </c>
      <c r="E84" s="82">
        <v>1</v>
      </c>
    </row>
    <row r="85" spans="1:5" ht="15">
      <c r="A85" s="85" t="s">
        <v>406</v>
      </c>
      <c r="B85" s="81" t="s">
        <v>377</v>
      </c>
      <c r="C85" s="81" t="s">
        <v>343</v>
      </c>
      <c r="D85" s="97" t="s">
        <v>772</v>
      </c>
      <c r="E85" s="82">
        <v>1</v>
      </c>
    </row>
    <row r="86" spans="1:5" ht="15">
      <c r="A86" s="85" t="s">
        <v>406</v>
      </c>
      <c r="B86" s="81" t="s">
        <v>376</v>
      </c>
      <c r="C86" s="81" t="s">
        <v>342</v>
      </c>
      <c r="D86" s="97" t="s">
        <v>773</v>
      </c>
      <c r="E86" s="82">
        <v>1</v>
      </c>
    </row>
    <row r="87" spans="1:5" ht="15">
      <c r="A87" s="85" t="s">
        <v>406</v>
      </c>
      <c r="B87" s="81" t="s">
        <v>854</v>
      </c>
      <c r="C87" s="81" t="s">
        <v>855</v>
      </c>
      <c r="D87" s="97" t="s">
        <v>856</v>
      </c>
      <c r="E87" s="82">
        <v>1</v>
      </c>
    </row>
    <row r="88" spans="1:5" ht="15">
      <c r="A88" s="85" t="s">
        <v>548</v>
      </c>
      <c r="B88" s="81" t="s">
        <v>375</v>
      </c>
      <c r="C88" s="81" t="s">
        <v>655</v>
      </c>
      <c r="D88" s="97" t="s">
        <v>757</v>
      </c>
      <c r="E88" s="82">
        <v>1</v>
      </c>
    </row>
    <row r="89" spans="1:5" ht="15">
      <c r="A89" s="85" t="s">
        <v>548</v>
      </c>
      <c r="B89" s="81" t="s">
        <v>854</v>
      </c>
      <c r="C89" s="81" t="s">
        <v>855</v>
      </c>
      <c r="D89" s="97" t="s">
        <v>856</v>
      </c>
      <c r="E89" s="82">
        <v>1</v>
      </c>
    </row>
    <row r="90" spans="1:5" ht="15">
      <c r="A90" s="85" t="s">
        <v>549</v>
      </c>
      <c r="B90" s="81" t="s">
        <v>375</v>
      </c>
      <c r="C90" s="81" t="s">
        <v>655</v>
      </c>
      <c r="D90" s="97" t="s">
        <v>757</v>
      </c>
      <c r="E90" s="82">
        <v>1</v>
      </c>
    </row>
    <row r="91" spans="1:5" ht="15">
      <c r="A91" s="85" t="s">
        <v>549</v>
      </c>
      <c r="B91" s="81" t="s">
        <v>854</v>
      </c>
      <c r="C91" s="81" t="s">
        <v>855</v>
      </c>
      <c r="D91" s="97" t="s">
        <v>856</v>
      </c>
      <c r="E91" s="82">
        <v>1</v>
      </c>
    </row>
    <row r="92" spans="1:5" ht="15">
      <c r="A92" s="85" t="s">
        <v>550</v>
      </c>
      <c r="B92" s="81" t="s">
        <v>375</v>
      </c>
      <c r="C92" s="81" t="s">
        <v>655</v>
      </c>
      <c r="D92" s="97" t="s">
        <v>757</v>
      </c>
      <c r="E92" s="82">
        <v>1</v>
      </c>
    </row>
    <row r="93" spans="1:5" ht="15">
      <c r="A93" s="85" t="s">
        <v>550</v>
      </c>
      <c r="B93" s="81" t="s">
        <v>854</v>
      </c>
      <c r="C93" s="81" t="s">
        <v>855</v>
      </c>
      <c r="D93" s="97" t="s">
        <v>856</v>
      </c>
      <c r="E93" s="82">
        <v>1</v>
      </c>
    </row>
    <row r="94" spans="1:5" ht="15">
      <c r="A94" s="85" t="s">
        <v>407</v>
      </c>
      <c r="B94" s="81" t="s">
        <v>377</v>
      </c>
      <c r="C94" s="81" t="s">
        <v>343</v>
      </c>
      <c r="D94" s="97" t="s">
        <v>772</v>
      </c>
      <c r="E94" s="82">
        <v>1</v>
      </c>
    </row>
    <row r="95" spans="1:5" ht="15">
      <c r="A95" s="85" t="s">
        <v>407</v>
      </c>
      <c r="B95" s="81" t="s">
        <v>376</v>
      </c>
      <c r="C95" s="81" t="s">
        <v>342</v>
      </c>
      <c r="D95" s="97" t="s">
        <v>773</v>
      </c>
      <c r="E95" s="82">
        <v>1</v>
      </c>
    </row>
    <row r="96" spans="1:5" ht="15">
      <c r="A96" s="85" t="s">
        <v>407</v>
      </c>
      <c r="B96" s="81" t="s">
        <v>854</v>
      </c>
      <c r="C96" s="81" t="s">
        <v>855</v>
      </c>
      <c r="D96" s="97" t="s">
        <v>856</v>
      </c>
      <c r="E96" s="82">
        <v>1</v>
      </c>
    </row>
    <row r="97" spans="1:5" ht="15">
      <c r="A97" s="85" t="s">
        <v>551</v>
      </c>
      <c r="B97" s="81" t="s">
        <v>375</v>
      </c>
      <c r="C97" s="81" t="s">
        <v>655</v>
      </c>
      <c r="D97" s="97" t="s">
        <v>757</v>
      </c>
      <c r="E97" s="82">
        <v>1</v>
      </c>
    </row>
    <row r="98" spans="1:5" ht="15">
      <c r="A98" s="85" t="s">
        <v>551</v>
      </c>
      <c r="B98" s="81" t="s">
        <v>854</v>
      </c>
      <c r="C98" s="81" t="s">
        <v>855</v>
      </c>
      <c r="D98" s="97" t="s">
        <v>856</v>
      </c>
      <c r="E98" s="82">
        <v>1</v>
      </c>
    </row>
    <row r="99" spans="1:5" ht="15">
      <c r="A99" s="85" t="s">
        <v>552</v>
      </c>
      <c r="B99" s="81" t="s">
        <v>375</v>
      </c>
      <c r="C99" s="81" t="s">
        <v>655</v>
      </c>
      <c r="D99" s="97" t="s">
        <v>757</v>
      </c>
      <c r="E99" s="82">
        <v>1</v>
      </c>
    </row>
    <row r="100" spans="1:5" ht="15">
      <c r="A100" s="85" t="s">
        <v>552</v>
      </c>
      <c r="B100" s="81" t="s">
        <v>854</v>
      </c>
      <c r="C100" s="81" t="s">
        <v>855</v>
      </c>
      <c r="D100" s="97" t="s">
        <v>856</v>
      </c>
      <c r="E100" s="82">
        <v>1</v>
      </c>
    </row>
    <row r="101" spans="1:5" ht="15">
      <c r="A101" s="85" t="s">
        <v>553</v>
      </c>
      <c r="B101" s="81" t="s">
        <v>375</v>
      </c>
      <c r="C101" s="81" t="s">
        <v>655</v>
      </c>
      <c r="D101" s="97" t="s">
        <v>757</v>
      </c>
      <c r="E101" s="82">
        <v>1</v>
      </c>
    </row>
    <row r="102" spans="1:5" ht="15">
      <c r="A102" s="85" t="s">
        <v>553</v>
      </c>
      <c r="B102" s="81" t="s">
        <v>854</v>
      </c>
      <c r="C102" s="81" t="s">
        <v>855</v>
      </c>
      <c r="D102" s="97" t="s">
        <v>856</v>
      </c>
      <c r="E102" s="82">
        <v>1</v>
      </c>
    </row>
    <row r="103" spans="1:5" ht="15">
      <c r="A103" s="85" t="s">
        <v>502</v>
      </c>
      <c r="B103" s="81" t="s">
        <v>379</v>
      </c>
      <c r="C103" s="81" t="s">
        <v>352</v>
      </c>
      <c r="D103" s="109" t="s">
        <v>774</v>
      </c>
      <c r="E103" s="82">
        <v>1</v>
      </c>
    </row>
    <row r="104" spans="1:5" ht="15">
      <c r="A104" s="85" t="s">
        <v>502</v>
      </c>
      <c r="B104" s="81" t="s">
        <v>378</v>
      </c>
      <c r="C104" s="81" t="s">
        <v>347</v>
      </c>
      <c r="D104" s="109" t="s">
        <v>775</v>
      </c>
      <c r="E104" s="82">
        <v>1</v>
      </c>
    </row>
    <row r="105" spans="1:5" ht="15">
      <c r="A105" s="85" t="s">
        <v>502</v>
      </c>
      <c r="B105" s="81" t="s">
        <v>854</v>
      </c>
      <c r="C105" s="81" t="s">
        <v>855</v>
      </c>
      <c r="D105" s="109" t="s">
        <v>856</v>
      </c>
      <c r="E105" s="82">
        <v>1</v>
      </c>
    </row>
    <row r="106" spans="1:5" ht="15">
      <c r="A106" s="85" t="s">
        <v>503</v>
      </c>
      <c r="B106" s="81" t="s">
        <v>379</v>
      </c>
      <c r="C106" s="81" t="s">
        <v>352</v>
      </c>
      <c r="D106" s="109" t="s">
        <v>774</v>
      </c>
      <c r="E106" s="82">
        <v>1</v>
      </c>
    </row>
    <row r="107" spans="1:5" ht="15">
      <c r="A107" s="85" t="s">
        <v>503</v>
      </c>
      <c r="B107" s="81" t="s">
        <v>378</v>
      </c>
      <c r="C107" s="81" t="s">
        <v>347</v>
      </c>
      <c r="D107" s="109" t="s">
        <v>775</v>
      </c>
      <c r="E107" s="82">
        <v>1</v>
      </c>
    </row>
    <row r="108" spans="1:5" ht="15">
      <c r="A108" s="85" t="s">
        <v>503</v>
      </c>
      <c r="B108" s="81" t="s">
        <v>854</v>
      </c>
      <c r="C108" s="81" t="s">
        <v>855</v>
      </c>
      <c r="D108" s="109" t="s">
        <v>856</v>
      </c>
      <c r="E108" s="82">
        <v>1</v>
      </c>
    </row>
    <row r="109" spans="1:5" ht="15">
      <c r="A109" s="85" t="s">
        <v>504</v>
      </c>
      <c r="B109" s="81" t="s">
        <v>379</v>
      </c>
      <c r="C109" s="81" t="s">
        <v>352</v>
      </c>
      <c r="D109" s="109" t="s">
        <v>774</v>
      </c>
      <c r="E109" s="82">
        <v>1</v>
      </c>
    </row>
    <row r="110" spans="1:5" s="96" customFormat="1" ht="15">
      <c r="A110" s="85" t="s">
        <v>504</v>
      </c>
      <c r="B110" s="81" t="s">
        <v>378</v>
      </c>
      <c r="C110" s="81" t="s">
        <v>347</v>
      </c>
      <c r="D110" s="109" t="s">
        <v>775</v>
      </c>
      <c r="E110" s="82">
        <v>1</v>
      </c>
    </row>
    <row r="111" spans="1:5" s="96" customFormat="1" ht="15">
      <c r="A111" s="85" t="s">
        <v>504</v>
      </c>
      <c r="B111" s="81" t="s">
        <v>854</v>
      </c>
      <c r="C111" s="81" t="s">
        <v>855</v>
      </c>
      <c r="D111" s="109" t="s">
        <v>856</v>
      </c>
      <c r="E111" s="82">
        <v>1</v>
      </c>
    </row>
    <row r="112" spans="1:5" ht="15">
      <c r="A112" s="85" t="s">
        <v>505</v>
      </c>
      <c r="B112" s="81" t="s">
        <v>379</v>
      </c>
      <c r="C112" s="81" t="s">
        <v>352</v>
      </c>
      <c r="D112" s="109" t="s">
        <v>774</v>
      </c>
      <c r="E112" s="82">
        <v>1</v>
      </c>
    </row>
    <row r="113" spans="1:5" ht="15">
      <c r="A113" s="85" t="s">
        <v>505</v>
      </c>
      <c r="B113" s="81" t="s">
        <v>520</v>
      </c>
      <c r="C113" s="81" t="s">
        <v>347</v>
      </c>
      <c r="D113" s="109" t="s">
        <v>776</v>
      </c>
      <c r="E113" s="82">
        <v>1</v>
      </c>
    </row>
    <row r="114" spans="1:5" ht="15">
      <c r="A114" s="85" t="s">
        <v>505</v>
      </c>
      <c r="B114" s="81" t="s">
        <v>854</v>
      </c>
      <c r="C114" s="81" t="s">
        <v>855</v>
      </c>
      <c r="D114" s="109" t="s">
        <v>856</v>
      </c>
      <c r="E114" s="82">
        <v>1</v>
      </c>
    </row>
    <row r="115" spans="1:5" ht="15">
      <c r="A115" s="85" t="s">
        <v>408</v>
      </c>
      <c r="B115" s="81" t="s">
        <v>368</v>
      </c>
      <c r="C115" s="81" t="s">
        <v>343</v>
      </c>
      <c r="D115" s="97" t="s">
        <v>763</v>
      </c>
      <c r="E115" s="82">
        <v>1</v>
      </c>
    </row>
    <row r="116" spans="1:5" ht="15">
      <c r="A116" s="85" t="s">
        <v>408</v>
      </c>
      <c r="B116" s="81" t="s">
        <v>367</v>
      </c>
      <c r="C116" s="81" t="s">
        <v>342</v>
      </c>
      <c r="D116" s="97" t="s">
        <v>764</v>
      </c>
      <c r="E116" s="82">
        <v>1</v>
      </c>
    </row>
    <row r="117" spans="1:5" ht="15">
      <c r="A117" s="85" t="s">
        <v>409</v>
      </c>
      <c r="B117" s="81" t="s">
        <v>370</v>
      </c>
      <c r="C117" s="81" t="s">
        <v>343</v>
      </c>
      <c r="D117" s="97" t="s">
        <v>766</v>
      </c>
      <c r="E117" s="82">
        <v>1</v>
      </c>
    </row>
    <row r="118" spans="1:5" ht="15">
      <c r="A118" s="85" t="s">
        <v>409</v>
      </c>
      <c r="B118" s="81" t="s">
        <v>492</v>
      </c>
      <c r="C118" s="81" t="s">
        <v>342</v>
      </c>
      <c r="D118" s="97" t="s">
        <v>767</v>
      </c>
      <c r="E118" s="81">
        <v>1</v>
      </c>
    </row>
    <row r="119" spans="1:5" ht="15">
      <c r="A119" s="85" t="s">
        <v>409</v>
      </c>
      <c r="B119" s="81" t="s">
        <v>854</v>
      </c>
      <c r="C119" s="81" t="s">
        <v>855</v>
      </c>
      <c r="D119" s="97" t="s">
        <v>856</v>
      </c>
      <c r="E119" s="81">
        <v>1</v>
      </c>
    </row>
    <row r="120" spans="1:5" ht="15">
      <c r="A120" s="85" t="s">
        <v>410</v>
      </c>
      <c r="B120" s="81" t="s">
        <v>379</v>
      </c>
      <c r="C120" s="83" t="s">
        <v>352</v>
      </c>
      <c r="D120" s="109" t="s">
        <v>774</v>
      </c>
      <c r="E120" s="82">
        <v>1</v>
      </c>
    </row>
    <row r="121" spans="1:5" ht="15">
      <c r="A121" s="85" t="s">
        <v>410</v>
      </c>
      <c r="B121" s="81" t="s">
        <v>378</v>
      </c>
      <c r="C121" s="81" t="s">
        <v>347</v>
      </c>
      <c r="D121" s="109" t="s">
        <v>775</v>
      </c>
      <c r="E121" s="82">
        <v>1</v>
      </c>
    </row>
    <row r="122" spans="1:5" ht="15">
      <c r="A122" s="85" t="s">
        <v>410</v>
      </c>
      <c r="B122" s="81" t="s">
        <v>854</v>
      </c>
      <c r="C122" s="81" t="s">
        <v>855</v>
      </c>
      <c r="D122" s="109" t="s">
        <v>856</v>
      </c>
      <c r="E122" s="82">
        <v>1</v>
      </c>
    </row>
    <row r="123" spans="1:5" ht="15">
      <c r="A123" s="85" t="s">
        <v>506</v>
      </c>
      <c r="B123" s="81" t="s">
        <v>379</v>
      </c>
      <c r="C123" s="81" t="s">
        <v>352</v>
      </c>
      <c r="D123" s="109" t="s">
        <v>774</v>
      </c>
      <c r="E123" s="82">
        <v>1</v>
      </c>
    </row>
    <row r="124" spans="1:5" ht="15">
      <c r="A124" s="85" t="s">
        <v>506</v>
      </c>
      <c r="B124" s="81" t="s">
        <v>378</v>
      </c>
      <c r="C124" s="81" t="s">
        <v>347</v>
      </c>
      <c r="D124" s="109" t="s">
        <v>775</v>
      </c>
      <c r="E124" s="82">
        <v>1</v>
      </c>
    </row>
    <row r="125" spans="1:5" ht="15">
      <c r="A125" s="85" t="s">
        <v>506</v>
      </c>
      <c r="B125" s="81" t="s">
        <v>854</v>
      </c>
      <c r="C125" s="81" t="s">
        <v>855</v>
      </c>
      <c r="D125" s="109" t="s">
        <v>856</v>
      </c>
      <c r="E125" s="82">
        <v>1</v>
      </c>
    </row>
    <row r="126" spans="1:5" ht="15">
      <c r="A126" s="85" t="s">
        <v>507</v>
      </c>
      <c r="B126" s="81" t="s">
        <v>379</v>
      </c>
      <c r="C126" s="81" t="s">
        <v>352</v>
      </c>
      <c r="D126" s="109" t="s">
        <v>774</v>
      </c>
      <c r="E126" s="82">
        <v>1</v>
      </c>
    </row>
    <row r="127" spans="1:5" ht="15">
      <c r="A127" s="85" t="s">
        <v>507</v>
      </c>
      <c r="B127" s="81" t="s">
        <v>378</v>
      </c>
      <c r="C127" s="81" t="s">
        <v>347</v>
      </c>
      <c r="D127" s="109" t="s">
        <v>775</v>
      </c>
      <c r="E127" s="82">
        <v>1</v>
      </c>
    </row>
    <row r="128" spans="1:5" ht="15">
      <c r="A128" s="85" t="s">
        <v>507</v>
      </c>
      <c r="B128" s="81" t="s">
        <v>854</v>
      </c>
      <c r="C128" s="81" t="s">
        <v>855</v>
      </c>
      <c r="D128" s="109" t="s">
        <v>856</v>
      </c>
      <c r="E128" s="82">
        <v>1</v>
      </c>
    </row>
    <row r="129" spans="1:5" ht="15">
      <c r="A129" s="85" t="s">
        <v>532</v>
      </c>
      <c r="B129" s="81" t="s">
        <v>533</v>
      </c>
      <c r="C129" s="81" t="s">
        <v>352</v>
      </c>
      <c r="D129" s="109" t="s">
        <v>777</v>
      </c>
      <c r="E129" s="82">
        <v>1</v>
      </c>
    </row>
    <row r="130" spans="1:5" ht="15">
      <c r="A130" s="85" t="s">
        <v>532</v>
      </c>
      <c r="B130" s="81" t="s">
        <v>534</v>
      </c>
      <c r="C130" s="81" t="s">
        <v>536</v>
      </c>
      <c r="D130" s="109" t="s">
        <v>778</v>
      </c>
      <c r="E130" s="82">
        <v>1</v>
      </c>
    </row>
    <row r="131" spans="1:5" ht="15">
      <c r="A131" s="85" t="s">
        <v>532</v>
      </c>
      <c r="B131" s="81" t="s">
        <v>535</v>
      </c>
      <c r="C131" s="81" t="s">
        <v>537</v>
      </c>
      <c r="D131" s="109" t="s">
        <v>779</v>
      </c>
      <c r="E131" s="82">
        <v>1</v>
      </c>
    </row>
    <row r="132" spans="1:5" ht="15">
      <c r="A132" s="85" t="s">
        <v>532</v>
      </c>
      <c r="B132" s="81" t="s">
        <v>854</v>
      </c>
      <c r="C132" s="81" t="s">
        <v>855</v>
      </c>
      <c r="D132" s="109" t="s">
        <v>856</v>
      </c>
      <c r="E132" s="82">
        <v>1</v>
      </c>
    </row>
    <row r="133" spans="1:5" ht="15">
      <c r="A133" s="85" t="s">
        <v>508</v>
      </c>
      <c r="B133" s="81" t="s">
        <v>379</v>
      </c>
      <c r="C133" s="81" t="s">
        <v>352</v>
      </c>
      <c r="D133" s="109" t="s">
        <v>774</v>
      </c>
      <c r="E133" s="82">
        <v>1</v>
      </c>
    </row>
    <row r="134" spans="1:5" ht="15">
      <c r="A134" s="85" t="s">
        <v>508</v>
      </c>
      <c r="B134" s="81" t="s">
        <v>520</v>
      </c>
      <c r="C134" s="81" t="s">
        <v>347</v>
      </c>
      <c r="D134" s="109" t="s">
        <v>776</v>
      </c>
      <c r="E134" s="82">
        <v>1</v>
      </c>
    </row>
    <row r="135" spans="1:5" ht="15">
      <c r="A135" s="85" t="s">
        <v>508</v>
      </c>
      <c r="B135" s="81" t="s">
        <v>854</v>
      </c>
      <c r="C135" s="81" t="s">
        <v>855</v>
      </c>
      <c r="D135" s="109" t="s">
        <v>856</v>
      </c>
      <c r="E135" s="82">
        <v>1</v>
      </c>
    </row>
    <row r="136" spans="1:5" ht="15">
      <c r="A136" s="85" t="s">
        <v>509</v>
      </c>
      <c r="B136" s="81" t="s">
        <v>379</v>
      </c>
      <c r="C136" s="81" t="s">
        <v>352</v>
      </c>
      <c r="D136" s="109" t="s">
        <v>774</v>
      </c>
      <c r="E136" s="82">
        <v>1</v>
      </c>
    </row>
    <row r="137" spans="1:5" s="96" customFormat="1" ht="15">
      <c r="A137" s="85" t="s">
        <v>509</v>
      </c>
      <c r="B137" s="81" t="s">
        <v>378</v>
      </c>
      <c r="C137" s="81" t="s">
        <v>347</v>
      </c>
      <c r="D137" s="109" t="s">
        <v>775</v>
      </c>
      <c r="E137" s="82">
        <v>1</v>
      </c>
    </row>
    <row r="138" spans="1:5" s="96" customFormat="1" ht="15">
      <c r="A138" s="85" t="s">
        <v>509</v>
      </c>
      <c r="B138" s="81" t="s">
        <v>854</v>
      </c>
      <c r="C138" s="81" t="s">
        <v>855</v>
      </c>
      <c r="D138" s="109" t="s">
        <v>856</v>
      </c>
      <c r="E138" s="82">
        <v>1</v>
      </c>
    </row>
    <row r="139" spans="1:5" s="96" customFormat="1" ht="15">
      <c r="A139" s="85" t="s">
        <v>510</v>
      </c>
      <c r="B139" s="81" t="s">
        <v>379</v>
      </c>
      <c r="C139" s="81" t="s">
        <v>352</v>
      </c>
      <c r="D139" s="109" t="s">
        <v>774</v>
      </c>
      <c r="E139" s="82">
        <v>1</v>
      </c>
    </row>
    <row r="140" spans="1:5" s="96" customFormat="1" ht="15">
      <c r="A140" s="85" t="s">
        <v>510</v>
      </c>
      <c r="B140" s="81" t="s">
        <v>378</v>
      </c>
      <c r="C140" s="81" t="s">
        <v>347</v>
      </c>
      <c r="D140" s="109" t="s">
        <v>775</v>
      </c>
      <c r="E140" s="82">
        <v>1</v>
      </c>
    </row>
    <row r="141" spans="1:5" s="96" customFormat="1" ht="15">
      <c r="A141" s="85" t="s">
        <v>510</v>
      </c>
      <c r="B141" s="81" t="s">
        <v>854</v>
      </c>
      <c r="C141" s="81" t="s">
        <v>855</v>
      </c>
      <c r="D141" s="109" t="s">
        <v>856</v>
      </c>
      <c r="E141" s="82">
        <v>1</v>
      </c>
    </row>
    <row r="142" spans="1:5" s="96" customFormat="1" ht="15">
      <c r="A142" s="85" t="s">
        <v>511</v>
      </c>
      <c r="B142" s="81" t="s">
        <v>379</v>
      </c>
      <c r="C142" s="81" t="s">
        <v>352</v>
      </c>
      <c r="D142" s="109" t="s">
        <v>774</v>
      </c>
      <c r="E142" s="82">
        <v>1</v>
      </c>
    </row>
    <row r="143" spans="1:5" ht="15">
      <c r="A143" s="85" t="s">
        <v>511</v>
      </c>
      <c r="B143" s="81" t="s">
        <v>378</v>
      </c>
      <c r="C143" s="81" t="s">
        <v>347</v>
      </c>
      <c r="D143" s="109" t="s">
        <v>775</v>
      </c>
      <c r="E143" s="82">
        <v>1</v>
      </c>
    </row>
    <row r="144" spans="1:5" ht="15">
      <c r="A144" s="85" t="s">
        <v>511</v>
      </c>
      <c r="B144" s="81" t="s">
        <v>854</v>
      </c>
      <c r="C144" s="81" t="s">
        <v>855</v>
      </c>
      <c r="D144" s="109" t="s">
        <v>856</v>
      </c>
      <c r="E144" s="82">
        <v>1</v>
      </c>
    </row>
    <row r="145" spans="1:5" ht="15">
      <c r="A145" s="85" t="s">
        <v>512</v>
      </c>
      <c r="B145" s="81" t="s">
        <v>379</v>
      </c>
      <c r="C145" s="81" t="s">
        <v>352</v>
      </c>
      <c r="D145" s="109" t="s">
        <v>774</v>
      </c>
      <c r="E145" s="82">
        <v>1</v>
      </c>
    </row>
    <row r="146" spans="1:5" ht="15">
      <c r="A146" s="85" t="s">
        <v>512</v>
      </c>
      <c r="B146" s="81" t="s">
        <v>378</v>
      </c>
      <c r="C146" s="81" t="s">
        <v>347</v>
      </c>
      <c r="D146" s="109" t="s">
        <v>775</v>
      </c>
      <c r="E146" s="82">
        <v>1</v>
      </c>
    </row>
    <row r="147" spans="1:5" ht="15">
      <c r="A147" s="85" t="s">
        <v>512</v>
      </c>
      <c r="B147" s="81" t="s">
        <v>854</v>
      </c>
      <c r="C147" s="81" t="s">
        <v>855</v>
      </c>
      <c r="D147" s="109" t="s">
        <v>856</v>
      </c>
      <c r="E147" s="82">
        <v>1</v>
      </c>
    </row>
    <row r="148" spans="1:5" ht="15">
      <c r="A148" s="85" t="s">
        <v>411</v>
      </c>
      <c r="B148" s="81" t="s">
        <v>379</v>
      </c>
      <c r="C148" s="83" t="s">
        <v>352</v>
      </c>
      <c r="D148" s="109" t="s">
        <v>774</v>
      </c>
      <c r="E148" s="82">
        <v>1</v>
      </c>
    </row>
    <row r="149" spans="1:5" ht="15">
      <c r="A149" s="85" t="s">
        <v>411</v>
      </c>
      <c r="B149" s="81" t="s">
        <v>378</v>
      </c>
      <c r="C149" s="81" t="s">
        <v>347</v>
      </c>
      <c r="D149" s="109" t="s">
        <v>775</v>
      </c>
      <c r="E149" s="82">
        <v>1</v>
      </c>
    </row>
    <row r="150" spans="1:5" ht="15">
      <c r="A150" s="85" t="s">
        <v>411</v>
      </c>
      <c r="B150" s="81" t="s">
        <v>854</v>
      </c>
      <c r="C150" s="81" t="s">
        <v>855</v>
      </c>
      <c r="D150" s="109" t="s">
        <v>856</v>
      </c>
      <c r="E150" s="82">
        <v>1</v>
      </c>
    </row>
    <row r="151" spans="1:5" ht="15">
      <c r="A151" s="85" t="s">
        <v>513</v>
      </c>
      <c r="B151" s="81" t="s">
        <v>379</v>
      </c>
      <c r="C151" s="81" t="s">
        <v>352</v>
      </c>
      <c r="D151" s="109" t="s">
        <v>774</v>
      </c>
      <c r="E151" s="82">
        <v>1</v>
      </c>
    </row>
    <row r="152" spans="1:5" ht="15">
      <c r="A152" s="85" t="s">
        <v>513</v>
      </c>
      <c r="B152" s="81" t="s">
        <v>378</v>
      </c>
      <c r="C152" s="81" t="s">
        <v>347</v>
      </c>
      <c r="D152" s="109" t="s">
        <v>775</v>
      </c>
      <c r="E152" s="82">
        <v>1</v>
      </c>
    </row>
    <row r="153" spans="1:5" ht="15">
      <c r="A153" s="85" t="s">
        <v>513</v>
      </c>
      <c r="B153" s="81" t="s">
        <v>854</v>
      </c>
      <c r="C153" s="81" t="s">
        <v>855</v>
      </c>
      <c r="D153" s="109" t="s">
        <v>856</v>
      </c>
      <c r="E153" s="82">
        <v>1</v>
      </c>
    </row>
    <row r="154" spans="1:5" ht="15">
      <c r="A154" s="85" t="s">
        <v>412</v>
      </c>
      <c r="B154" s="81" t="s">
        <v>380</v>
      </c>
      <c r="C154" s="81" t="s">
        <v>343</v>
      </c>
      <c r="D154" s="97" t="s">
        <v>780</v>
      </c>
      <c r="E154" s="82">
        <v>1</v>
      </c>
    </row>
    <row r="155" spans="1:5" ht="15">
      <c r="A155" s="85" t="s">
        <v>412</v>
      </c>
      <c r="B155" s="81" t="s">
        <v>854</v>
      </c>
      <c r="C155" s="81" t="s">
        <v>855</v>
      </c>
      <c r="D155" s="97" t="s">
        <v>856</v>
      </c>
      <c r="E155" s="82">
        <v>1</v>
      </c>
    </row>
    <row r="156" spans="1:5" ht="15">
      <c r="A156" s="85" t="s">
        <v>413</v>
      </c>
      <c r="B156" s="81" t="s">
        <v>383</v>
      </c>
      <c r="C156" s="81" t="s">
        <v>343</v>
      </c>
      <c r="D156" s="97" t="s">
        <v>781</v>
      </c>
      <c r="E156" s="82">
        <v>1</v>
      </c>
    </row>
    <row r="157" spans="1:5" ht="15">
      <c r="A157" s="85" t="s">
        <v>413</v>
      </c>
      <c r="B157" s="81" t="s">
        <v>381</v>
      </c>
      <c r="C157" s="81" t="s">
        <v>342</v>
      </c>
      <c r="D157" s="97" t="s">
        <v>782</v>
      </c>
      <c r="E157" s="82">
        <v>1</v>
      </c>
    </row>
    <row r="158" spans="1:5" ht="15">
      <c r="A158" s="85" t="s">
        <v>413</v>
      </c>
      <c r="B158" s="81" t="s">
        <v>382</v>
      </c>
      <c r="C158" s="81" t="s">
        <v>451</v>
      </c>
      <c r="D158" s="97" t="s">
        <v>783</v>
      </c>
      <c r="E158" s="82">
        <v>1</v>
      </c>
    </row>
    <row r="159" spans="1:5" ht="15">
      <c r="A159" s="85" t="s">
        <v>703</v>
      </c>
      <c r="B159" s="81" t="s">
        <v>704</v>
      </c>
      <c r="C159" s="81" t="s">
        <v>536</v>
      </c>
      <c r="D159" s="97" t="s">
        <v>784</v>
      </c>
      <c r="E159" s="82">
        <v>1</v>
      </c>
    </row>
    <row r="160" spans="1:5" ht="15">
      <c r="A160" s="85" t="s">
        <v>703</v>
      </c>
      <c r="B160" s="81" t="s">
        <v>854</v>
      </c>
      <c r="C160" s="81" t="s">
        <v>855</v>
      </c>
      <c r="D160" s="97" t="s">
        <v>856</v>
      </c>
      <c r="E160" s="82">
        <v>1</v>
      </c>
    </row>
    <row r="161" spans="1:5" ht="15">
      <c r="A161" s="85" t="s">
        <v>414</v>
      </c>
      <c r="B161" s="81" t="s">
        <v>385</v>
      </c>
      <c r="C161" s="81" t="s">
        <v>343</v>
      </c>
      <c r="D161" s="97" t="s">
        <v>785</v>
      </c>
      <c r="E161" s="82">
        <v>1</v>
      </c>
    </row>
    <row r="162" spans="1:5" ht="15">
      <c r="A162" s="85" t="s">
        <v>414</v>
      </c>
      <c r="B162" s="81" t="s">
        <v>384</v>
      </c>
      <c r="C162" s="81" t="s">
        <v>342</v>
      </c>
      <c r="D162" s="97" t="s">
        <v>786</v>
      </c>
      <c r="E162" s="82">
        <v>1</v>
      </c>
    </row>
    <row r="163" spans="1:5" ht="15">
      <c r="A163" s="85" t="s">
        <v>415</v>
      </c>
      <c r="B163" s="81" t="s">
        <v>385</v>
      </c>
      <c r="C163" s="81" t="s">
        <v>343</v>
      </c>
      <c r="D163" s="97" t="s">
        <v>785</v>
      </c>
      <c r="E163" s="82">
        <v>1</v>
      </c>
    </row>
    <row r="164" spans="1:5" ht="15">
      <c r="A164" s="85" t="s">
        <v>415</v>
      </c>
      <c r="B164" s="81" t="s">
        <v>386</v>
      </c>
      <c r="C164" s="81" t="s">
        <v>342</v>
      </c>
      <c r="D164" s="97" t="s">
        <v>787</v>
      </c>
      <c r="E164" s="82">
        <v>1</v>
      </c>
    </row>
    <row r="165" spans="1:5" ht="15">
      <c r="A165" s="85" t="s">
        <v>416</v>
      </c>
      <c r="B165" s="81" t="s">
        <v>494</v>
      </c>
      <c r="C165" s="81" t="s">
        <v>452</v>
      </c>
      <c r="D165" s="97" t="s">
        <v>788</v>
      </c>
      <c r="E165" s="81">
        <v>1</v>
      </c>
    </row>
    <row r="166" spans="1:5" ht="15">
      <c r="A166" s="85" t="s">
        <v>416</v>
      </c>
      <c r="B166" s="81" t="s">
        <v>496</v>
      </c>
      <c r="C166" s="81" t="s">
        <v>453</v>
      </c>
      <c r="D166" s="97" t="s">
        <v>789</v>
      </c>
      <c r="E166" s="81">
        <v>1</v>
      </c>
    </row>
    <row r="167" spans="1:5" ht="15">
      <c r="A167" s="85" t="s">
        <v>416</v>
      </c>
      <c r="B167" s="81" t="s">
        <v>497</v>
      </c>
      <c r="C167" s="81" t="s">
        <v>454</v>
      </c>
      <c r="D167" s="97" t="s">
        <v>790</v>
      </c>
      <c r="E167" s="81">
        <v>1</v>
      </c>
    </row>
    <row r="168" spans="1:5" ht="15">
      <c r="A168" s="85" t="s">
        <v>416</v>
      </c>
      <c r="B168" s="81" t="s">
        <v>495</v>
      </c>
      <c r="C168" s="81" t="s">
        <v>500</v>
      </c>
      <c r="D168" s="97" t="s">
        <v>791</v>
      </c>
      <c r="E168" s="81">
        <v>1</v>
      </c>
    </row>
    <row r="169" spans="1:5" ht="15">
      <c r="A169" s="85" t="s">
        <v>416</v>
      </c>
      <c r="B169" s="81" t="s">
        <v>521</v>
      </c>
      <c r="C169" s="81" t="s">
        <v>499</v>
      </c>
      <c r="D169" s="109" t="s">
        <v>792</v>
      </c>
      <c r="E169" s="82">
        <v>1</v>
      </c>
    </row>
    <row r="170" spans="1:5" ht="15">
      <c r="A170" s="85" t="s">
        <v>417</v>
      </c>
      <c r="B170" s="81" t="s">
        <v>388</v>
      </c>
      <c r="C170" s="81" t="s">
        <v>343</v>
      </c>
      <c r="D170" s="97" t="s">
        <v>793</v>
      </c>
      <c r="E170" s="82">
        <v>1</v>
      </c>
    </row>
    <row r="171" spans="1:5" ht="15">
      <c r="A171" s="85" t="s">
        <v>417</v>
      </c>
      <c r="B171" s="81" t="s">
        <v>387</v>
      </c>
      <c r="C171" s="81" t="s">
        <v>342</v>
      </c>
      <c r="D171" s="97" t="s">
        <v>794</v>
      </c>
      <c r="E171" s="82">
        <v>1</v>
      </c>
    </row>
    <row r="172" spans="1:5" ht="15">
      <c r="A172" s="86" t="s">
        <v>417</v>
      </c>
      <c r="B172" s="81" t="s">
        <v>455</v>
      </c>
      <c r="C172" s="84" t="s">
        <v>391</v>
      </c>
      <c r="D172" s="97" t="s">
        <v>795</v>
      </c>
      <c r="E172" s="81">
        <v>1</v>
      </c>
    </row>
    <row r="173" spans="1:5" ht="15">
      <c r="A173" s="86" t="s">
        <v>939</v>
      </c>
      <c r="B173" s="81" t="s">
        <v>908</v>
      </c>
      <c r="C173" s="84" t="s">
        <v>343</v>
      </c>
      <c r="D173" s="97" t="s">
        <v>910</v>
      </c>
      <c r="E173" s="81">
        <v>1</v>
      </c>
    </row>
    <row r="174" spans="1:5" ht="15">
      <c r="A174" s="86" t="s">
        <v>939</v>
      </c>
      <c r="B174" s="81" t="s">
        <v>909</v>
      </c>
      <c r="C174" s="84" t="s">
        <v>342</v>
      </c>
      <c r="D174" s="97" t="s">
        <v>911</v>
      </c>
      <c r="E174" s="81">
        <v>1</v>
      </c>
    </row>
    <row r="175" spans="1:5" ht="15">
      <c r="A175" s="86" t="s">
        <v>939</v>
      </c>
      <c r="B175" s="81" t="s">
        <v>946</v>
      </c>
      <c r="C175" s="84" t="s">
        <v>625</v>
      </c>
      <c r="D175" s="97" t="s">
        <v>958</v>
      </c>
      <c r="E175" s="81">
        <v>1</v>
      </c>
    </row>
    <row r="176" spans="1:5" ht="15">
      <c r="A176" s="85" t="s">
        <v>731</v>
      </c>
      <c r="B176" s="81" t="s">
        <v>728</v>
      </c>
      <c r="C176" s="81" t="s">
        <v>343</v>
      </c>
      <c r="D176" s="97" t="s">
        <v>748</v>
      </c>
      <c r="E176" s="82">
        <v>1</v>
      </c>
    </row>
    <row r="177" spans="1:5" ht="15">
      <c r="A177" s="85" t="s">
        <v>731</v>
      </c>
      <c r="B177" s="81" t="s">
        <v>729</v>
      </c>
      <c r="C177" s="81" t="s">
        <v>342</v>
      </c>
      <c r="D177" s="97" t="s">
        <v>749</v>
      </c>
      <c r="E177" s="82">
        <v>1</v>
      </c>
    </row>
    <row r="178" spans="1:5" ht="15">
      <c r="A178" s="88" t="s">
        <v>731</v>
      </c>
      <c r="B178" s="81" t="s">
        <v>946</v>
      </c>
      <c r="C178" s="81" t="s">
        <v>625</v>
      </c>
      <c r="D178" s="97" t="s">
        <v>958</v>
      </c>
      <c r="E178" s="82">
        <v>1</v>
      </c>
    </row>
    <row r="179" spans="1:5" ht="15">
      <c r="A179" s="85" t="s">
        <v>1006</v>
      </c>
      <c r="B179" s="81" t="s">
        <v>946</v>
      </c>
      <c r="C179" s="81" t="s">
        <v>625</v>
      </c>
      <c r="D179" s="110" t="s">
        <v>958</v>
      </c>
      <c r="E179" s="82">
        <v>1</v>
      </c>
    </row>
    <row r="180" spans="1:5" ht="15">
      <c r="A180" s="85" t="s">
        <v>1007</v>
      </c>
      <c r="B180" s="81" t="s">
        <v>1008</v>
      </c>
      <c r="C180" s="81" t="s">
        <v>343</v>
      </c>
      <c r="D180" s="52" t="s">
        <v>1010</v>
      </c>
      <c r="E180" s="82">
        <v>1</v>
      </c>
    </row>
    <row r="181" spans="1:5" ht="15">
      <c r="A181" s="85" t="s">
        <v>1007</v>
      </c>
      <c r="B181" s="81" t="s">
        <v>1009</v>
      </c>
      <c r="C181" s="81" t="s">
        <v>342</v>
      </c>
      <c r="D181" s="52" t="s">
        <v>1011</v>
      </c>
      <c r="E181" s="82">
        <v>1</v>
      </c>
    </row>
    <row r="182" spans="1:5" ht="15">
      <c r="A182" s="85" t="s">
        <v>992</v>
      </c>
      <c r="B182" s="81" t="s">
        <v>970</v>
      </c>
      <c r="C182" s="81" t="s">
        <v>997</v>
      </c>
      <c r="D182" s="109" t="s">
        <v>972</v>
      </c>
      <c r="E182" s="82">
        <v>1</v>
      </c>
    </row>
    <row r="183" spans="1:5" ht="15">
      <c r="A183" s="85" t="s">
        <v>992</v>
      </c>
      <c r="B183" s="81" t="s">
        <v>973</v>
      </c>
      <c r="C183" s="81" t="s">
        <v>998</v>
      </c>
      <c r="D183" s="109" t="s">
        <v>975</v>
      </c>
      <c r="E183" s="82">
        <v>1</v>
      </c>
    </row>
    <row r="184" spans="1:5" ht="15">
      <c r="A184" s="85" t="s">
        <v>992</v>
      </c>
      <c r="B184" s="81" t="s">
        <v>976</v>
      </c>
      <c r="C184" s="81" t="s">
        <v>999</v>
      </c>
      <c r="D184" s="109" t="s">
        <v>978</v>
      </c>
      <c r="E184" s="82">
        <v>1</v>
      </c>
    </row>
    <row r="185" spans="1:5" ht="15">
      <c r="A185" s="85" t="s">
        <v>992</v>
      </c>
      <c r="B185" s="81" t="s">
        <v>979</v>
      </c>
      <c r="C185" s="81" t="s">
        <v>709</v>
      </c>
      <c r="D185" s="52" t="s">
        <v>994</v>
      </c>
      <c r="E185" s="82">
        <v>1</v>
      </c>
    </row>
    <row r="186" spans="1:5" ht="15">
      <c r="A186" s="85" t="s">
        <v>992</v>
      </c>
      <c r="B186" s="81" t="s">
        <v>981</v>
      </c>
      <c r="C186" s="81" t="s">
        <v>713</v>
      </c>
      <c r="D186" s="52" t="s">
        <v>983</v>
      </c>
      <c r="E186" s="82">
        <v>1</v>
      </c>
    </row>
    <row r="187" spans="1:5" ht="15">
      <c r="A187" s="85" t="s">
        <v>992</v>
      </c>
      <c r="B187" s="81" t="s">
        <v>984</v>
      </c>
      <c r="C187" s="81" t="s">
        <v>1000</v>
      </c>
      <c r="D187" s="52" t="s">
        <v>986</v>
      </c>
      <c r="E187" s="82">
        <v>1</v>
      </c>
    </row>
    <row r="188" spans="1:5" ht="15">
      <c r="A188" s="85" t="s">
        <v>992</v>
      </c>
      <c r="B188" s="81" t="s">
        <v>987</v>
      </c>
      <c r="C188" s="81" t="s">
        <v>711</v>
      </c>
      <c r="D188" s="52" t="s">
        <v>988</v>
      </c>
      <c r="E188" s="82">
        <v>1</v>
      </c>
    </row>
    <row r="189" spans="1:5" ht="15">
      <c r="A189" s="85" t="s">
        <v>992</v>
      </c>
      <c r="B189" s="81" t="s">
        <v>989</v>
      </c>
      <c r="C189" s="81" t="s">
        <v>343</v>
      </c>
      <c r="D189" s="52" t="s">
        <v>991</v>
      </c>
      <c r="E189" s="82">
        <v>1</v>
      </c>
    </row>
    <row r="190" spans="1:5" ht="15">
      <c r="A190" s="115" t="s">
        <v>656</v>
      </c>
      <c r="B190" s="81" t="s">
        <v>946</v>
      </c>
      <c r="C190" s="84" t="s">
        <v>625</v>
      </c>
      <c r="D190" s="52" t="s">
        <v>958</v>
      </c>
      <c r="E190" s="81">
        <v>1</v>
      </c>
    </row>
    <row r="191" spans="1:5" ht="15">
      <c r="A191" s="115" t="s">
        <v>656</v>
      </c>
      <c r="B191" s="81" t="s">
        <v>682</v>
      </c>
      <c r="C191" s="84" t="s">
        <v>352</v>
      </c>
      <c r="D191" s="97" t="s">
        <v>796</v>
      </c>
      <c r="E191" s="81">
        <v>1</v>
      </c>
    </row>
    <row r="192" spans="1:5" ht="15">
      <c r="A192" s="115" t="s">
        <v>683</v>
      </c>
      <c r="B192" s="81" t="s">
        <v>682</v>
      </c>
      <c r="C192" s="84" t="s">
        <v>352</v>
      </c>
      <c r="D192" s="97" t="s">
        <v>796</v>
      </c>
      <c r="E192" s="81">
        <v>1</v>
      </c>
    </row>
    <row r="193" spans="1:5" ht="15">
      <c r="A193" s="115" t="s">
        <v>859</v>
      </c>
      <c r="B193" s="81" t="s">
        <v>854</v>
      </c>
      <c r="C193" s="84" t="s">
        <v>855</v>
      </c>
      <c r="D193" s="97" t="s">
        <v>856</v>
      </c>
      <c r="E193" s="81">
        <v>1</v>
      </c>
    </row>
    <row r="194" spans="1:5" ht="15">
      <c r="A194" s="115" t="s">
        <v>954</v>
      </c>
      <c r="B194" s="81" t="s">
        <v>955</v>
      </c>
      <c r="C194" s="84" t="s">
        <v>352</v>
      </c>
      <c r="D194" s="97" t="s">
        <v>956</v>
      </c>
      <c r="E194" s="81">
        <v>1</v>
      </c>
    </row>
    <row r="195" spans="1:5" ht="15">
      <c r="A195" s="115" t="s">
        <v>944</v>
      </c>
      <c r="B195" s="81" t="s">
        <v>955</v>
      </c>
      <c r="C195" s="84" t="s">
        <v>352</v>
      </c>
      <c r="D195" s="97" t="s">
        <v>956</v>
      </c>
      <c r="E195" s="81">
        <v>1</v>
      </c>
    </row>
    <row r="196" spans="1:5" ht="15">
      <c r="A196" s="115" t="s">
        <v>944</v>
      </c>
      <c r="B196" s="81" t="s">
        <v>940</v>
      </c>
      <c r="C196" s="84" t="s">
        <v>343</v>
      </c>
      <c r="D196" s="97" t="s">
        <v>942</v>
      </c>
      <c r="E196" s="81">
        <v>1</v>
      </c>
    </row>
    <row r="197" spans="1:5" ht="15">
      <c r="A197" s="115" t="s">
        <v>944</v>
      </c>
      <c r="B197" s="81" t="s">
        <v>941</v>
      </c>
      <c r="C197" s="84" t="s">
        <v>342</v>
      </c>
      <c r="D197" s="97" t="s">
        <v>943</v>
      </c>
      <c r="E197" s="81">
        <v>1</v>
      </c>
    </row>
    <row r="198" spans="1:5" ht="15">
      <c r="A198" s="115" t="s">
        <v>944</v>
      </c>
      <c r="B198" s="81" t="s">
        <v>951</v>
      </c>
      <c r="C198" s="84" t="s">
        <v>952</v>
      </c>
      <c r="D198" s="97" t="s">
        <v>953</v>
      </c>
      <c r="E198" s="81">
        <v>1</v>
      </c>
    </row>
    <row r="199" spans="1:5" ht="15">
      <c r="A199" s="88" t="s">
        <v>418</v>
      </c>
      <c r="B199" s="81" t="s">
        <v>389</v>
      </c>
      <c r="C199" s="81" t="s">
        <v>347</v>
      </c>
      <c r="D199" s="109" t="s">
        <v>797</v>
      </c>
      <c r="E199" s="82">
        <v>1</v>
      </c>
    </row>
    <row r="200" spans="1:5" ht="15">
      <c r="A200" s="88" t="s">
        <v>418</v>
      </c>
      <c r="B200" s="81" t="s">
        <v>854</v>
      </c>
      <c r="C200" s="81" t="s">
        <v>855</v>
      </c>
      <c r="D200" s="109" t="s">
        <v>856</v>
      </c>
      <c r="E200" s="82">
        <v>1</v>
      </c>
    </row>
    <row r="201" spans="1:5" ht="15">
      <c r="A201" s="88" t="s">
        <v>676</v>
      </c>
      <c r="B201" s="81" t="s">
        <v>674</v>
      </c>
      <c r="C201" s="81" t="s">
        <v>343</v>
      </c>
      <c r="D201" s="109" t="s">
        <v>755</v>
      </c>
      <c r="E201" s="82">
        <v>1</v>
      </c>
    </row>
    <row r="202" spans="1:5" ht="15">
      <c r="A202" s="88" t="s">
        <v>676</v>
      </c>
      <c r="B202" s="81" t="s">
        <v>675</v>
      </c>
      <c r="C202" s="81" t="s">
        <v>342</v>
      </c>
      <c r="D202" s="109" t="s">
        <v>756</v>
      </c>
      <c r="E202" s="82">
        <v>1</v>
      </c>
    </row>
    <row r="203" spans="1:5" ht="15">
      <c r="A203" s="85" t="s">
        <v>419</v>
      </c>
      <c r="B203" s="81" t="s">
        <v>357</v>
      </c>
      <c r="C203" s="81" t="s">
        <v>358</v>
      </c>
      <c r="D203" s="109" t="s">
        <v>742</v>
      </c>
      <c r="E203" s="82">
        <v>1</v>
      </c>
    </row>
    <row r="204" spans="1:5" ht="15">
      <c r="A204" s="85" t="s">
        <v>419</v>
      </c>
      <c r="B204" s="81" t="s">
        <v>708</v>
      </c>
      <c r="C204" s="83" t="s">
        <v>966</v>
      </c>
      <c r="D204" s="109" t="s">
        <v>744</v>
      </c>
      <c r="E204" s="82">
        <v>1</v>
      </c>
    </row>
    <row r="205" spans="1:5" ht="15">
      <c r="A205" s="85" t="s">
        <v>419</v>
      </c>
      <c r="B205" s="81" t="s">
        <v>710</v>
      </c>
      <c r="C205" s="83" t="s">
        <v>967</v>
      </c>
      <c r="D205" s="109" t="s">
        <v>745</v>
      </c>
      <c r="E205" s="82">
        <v>1</v>
      </c>
    </row>
    <row r="206" spans="1:5" ht="15">
      <c r="A206" s="85" t="s">
        <v>419</v>
      </c>
      <c r="B206" s="81" t="s">
        <v>356</v>
      </c>
      <c r="C206" s="83" t="s">
        <v>968</v>
      </c>
      <c r="D206" s="109" t="s">
        <v>746</v>
      </c>
      <c r="E206" s="82">
        <v>1</v>
      </c>
    </row>
    <row r="207" spans="1:5" ht="15">
      <c r="A207" s="85" t="s">
        <v>419</v>
      </c>
      <c r="B207" s="81" t="s">
        <v>712</v>
      </c>
      <c r="C207" s="83" t="s">
        <v>969</v>
      </c>
      <c r="D207" s="109" t="s">
        <v>747</v>
      </c>
      <c r="E207" s="82">
        <v>1</v>
      </c>
    </row>
    <row r="208" spans="1:5" ht="15">
      <c r="A208" s="85" t="s">
        <v>419</v>
      </c>
      <c r="B208" s="81" t="s">
        <v>355</v>
      </c>
      <c r="C208" s="81" t="s">
        <v>965</v>
      </c>
      <c r="D208" s="97" t="s">
        <v>743</v>
      </c>
      <c r="E208" s="82">
        <v>1</v>
      </c>
    </row>
    <row r="209" spans="1:5" ht="15">
      <c r="A209" s="85" t="s">
        <v>419</v>
      </c>
      <c r="B209" s="81" t="s">
        <v>970</v>
      </c>
      <c r="C209" s="81" t="s">
        <v>971</v>
      </c>
      <c r="D209" s="109" t="s">
        <v>972</v>
      </c>
      <c r="E209" s="82">
        <v>1</v>
      </c>
    </row>
    <row r="210" spans="1:5" ht="15">
      <c r="A210" s="85" t="s">
        <v>419</v>
      </c>
      <c r="B210" s="81" t="s">
        <v>973</v>
      </c>
      <c r="C210" s="81" t="s">
        <v>974</v>
      </c>
      <c r="D210" s="109" t="s">
        <v>975</v>
      </c>
      <c r="E210" s="82">
        <v>1</v>
      </c>
    </row>
    <row r="211" spans="1:5" ht="15">
      <c r="A211" s="85" t="s">
        <v>419</v>
      </c>
      <c r="B211" s="81" t="s">
        <v>976</v>
      </c>
      <c r="C211" s="81" t="s">
        <v>977</v>
      </c>
      <c r="D211" s="109" t="s">
        <v>978</v>
      </c>
      <c r="E211" s="82">
        <v>1</v>
      </c>
    </row>
    <row r="212" spans="1:5" ht="15">
      <c r="A212" s="85" t="s">
        <v>419</v>
      </c>
      <c r="B212" s="81" t="s">
        <v>979</v>
      </c>
      <c r="C212" s="81" t="s">
        <v>980</v>
      </c>
      <c r="D212" s="52" t="s">
        <v>994</v>
      </c>
      <c r="E212" s="82">
        <v>1</v>
      </c>
    </row>
    <row r="213" spans="1:5" ht="15">
      <c r="A213" s="85" t="s">
        <v>419</v>
      </c>
      <c r="B213" s="81" t="s">
        <v>981</v>
      </c>
      <c r="C213" s="81" t="s">
        <v>982</v>
      </c>
      <c r="D213" s="52" t="s">
        <v>983</v>
      </c>
      <c r="E213" s="82">
        <v>1</v>
      </c>
    </row>
    <row r="214" spans="1:5" ht="15">
      <c r="A214" s="85" t="s">
        <v>419</v>
      </c>
      <c r="B214" s="81" t="s">
        <v>984</v>
      </c>
      <c r="C214" s="81" t="s">
        <v>985</v>
      </c>
      <c r="D214" s="52" t="s">
        <v>986</v>
      </c>
      <c r="E214" s="82">
        <v>1</v>
      </c>
    </row>
    <row r="215" spans="1:5" ht="15">
      <c r="A215" s="85" t="s">
        <v>419</v>
      </c>
      <c r="B215" s="81" t="s">
        <v>987</v>
      </c>
      <c r="C215" s="81" t="s">
        <v>993</v>
      </c>
      <c r="D215" s="52" t="s">
        <v>988</v>
      </c>
      <c r="E215" s="82">
        <v>1</v>
      </c>
    </row>
    <row r="216" spans="1:5" ht="15">
      <c r="A216" s="85" t="s">
        <v>419</v>
      </c>
      <c r="B216" s="81" t="s">
        <v>989</v>
      </c>
      <c r="C216" s="81" t="s">
        <v>990</v>
      </c>
      <c r="D216" s="52" t="s">
        <v>991</v>
      </c>
      <c r="E216" s="82">
        <v>1</v>
      </c>
    </row>
    <row r="217" spans="1:5" ht="15">
      <c r="A217" s="88" t="s">
        <v>1001</v>
      </c>
      <c r="B217" s="81" t="s">
        <v>1002</v>
      </c>
      <c r="C217" s="81" t="s">
        <v>343</v>
      </c>
      <c r="D217" s="52" t="s">
        <v>1003</v>
      </c>
      <c r="E217" s="82">
        <v>1</v>
      </c>
    </row>
    <row r="218" spans="1:5" ht="15">
      <c r="A218" s="88" t="s">
        <v>420</v>
      </c>
      <c r="B218" s="81" t="s">
        <v>383</v>
      </c>
      <c r="C218" s="81" t="s">
        <v>343</v>
      </c>
      <c r="D218" s="97" t="s">
        <v>781</v>
      </c>
      <c r="E218" s="82">
        <v>1</v>
      </c>
    </row>
    <row r="219" spans="1:5" ht="15">
      <c r="A219" s="88" t="s">
        <v>420</v>
      </c>
      <c r="B219" s="81" t="s">
        <v>381</v>
      </c>
      <c r="C219" s="81" t="s">
        <v>342</v>
      </c>
      <c r="D219" s="97" t="s">
        <v>782</v>
      </c>
      <c r="E219" s="82">
        <v>1</v>
      </c>
    </row>
    <row r="220" spans="1:5" ht="15">
      <c r="A220" s="88" t="s">
        <v>420</v>
      </c>
      <c r="B220" s="81" t="s">
        <v>382</v>
      </c>
      <c r="C220" s="81" t="s">
        <v>451</v>
      </c>
      <c r="D220" s="97" t="s">
        <v>783</v>
      </c>
      <c r="E220" s="82">
        <v>1</v>
      </c>
    </row>
    <row r="221" spans="1:5" ht="15">
      <c r="A221" s="87" t="s">
        <v>464</v>
      </c>
      <c r="B221" s="82" t="s">
        <v>456</v>
      </c>
      <c r="C221" s="81" t="s">
        <v>343</v>
      </c>
      <c r="D221" s="109" t="s">
        <v>798</v>
      </c>
      <c r="E221" s="82">
        <v>1</v>
      </c>
    </row>
    <row r="222" spans="1:5" ht="15">
      <c r="A222" s="86" t="s">
        <v>493</v>
      </c>
      <c r="B222" s="81" t="s">
        <v>494</v>
      </c>
      <c r="C222" s="81" t="s">
        <v>452</v>
      </c>
      <c r="D222" s="97" t="s">
        <v>788</v>
      </c>
      <c r="E222" s="81">
        <v>1</v>
      </c>
    </row>
    <row r="223" spans="1:5" ht="15">
      <c r="A223" s="86" t="s">
        <v>493</v>
      </c>
      <c r="B223" s="81" t="s">
        <v>496</v>
      </c>
      <c r="C223" s="81" t="s">
        <v>453</v>
      </c>
      <c r="D223" s="97" t="s">
        <v>789</v>
      </c>
      <c r="E223" s="81">
        <v>1</v>
      </c>
    </row>
    <row r="224" spans="1:5" ht="15">
      <c r="A224" s="86" t="s">
        <v>493</v>
      </c>
      <c r="B224" s="81" t="s">
        <v>497</v>
      </c>
      <c r="C224" s="81" t="s">
        <v>454</v>
      </c>
      <c r="D224" s="97" t="s">
        <v>790</v>
      </c>
      <c r="E224" s="81">
        <v>1</v>
      </c>
    </row>
    <row r="225" spans="1:5" ht="15">
      <c r="A225" s="86" t="s">
        <v>493</v>
      </c>
      <c r="B225" s="81" t="s">
        <v>495</v>
      </c>
      <c r="C225" s="81" t="s">
        <v>500</v>
      </c>
      <c r="D225" s="97" t="s">
        <v>791</v>
      </c>
      <c r="E225" s="81">
        <v>1</v>
      </c>
    </row>
    <row r="226" spans="1:5" ht="15">
      <c r="A226" s="85" t="s">
        <v>493</v>
      </c>
      <c r="B226" s="81" t="s">
        <v>521</v>
      </c>
      <c r="C226" s="81" t="s">
        <v>499</v>
      </c>
      <c r="D226" s="109" t="s">
        <v>792</v>
      </c>
      <c r="E226" s="82">
        <v>1</v>
      </c>
    </row>
    <row r="227" spans="1:5" ht="15">
      <c r="A227" s="85" t="s">
        <v>888</v>
      </c>
      <c r="B227" s="81" t="s">
        <v>880</v>
      </c>
      <c r="C227" s="81" t="s">
        <v>343</v>
      </c>
      <c r="D227" s="52" t="s">
        <v>884</v>
      </c>
      <c r="E227" s="82">
        <v>1</v>
      </c>
    </row>
    <row r="228" spans="1:5" ht="15">
      <c r="A228" s="85" t="s">
        <v>888</v>
      </c>
      <c r="B228" s="81" t="s">
        <v>881</v>
      </c>
      <c r="C228" s="81" t="s">
        <v>347</v>
      </c>
      <c r="D228" s="52" t="s">
        <v>885</v>
      </c>
      <c r="E228" s="82">
        <v>1</v>
      </c>
    </row>
    <row r="229" spans="1:5" ht="15">
      <c r="A229" s="85" t="s">
        <v>889</v>
      </c>
      <c r="B229" s="81" t="s">
        <v>882</v>
      </c>
      <c r="C229" s="81" t="s">
        <v>343</v>
      </c>
      <c r="D229" s="52" t="s">
        <v>886</v>
      </c>
      <c r="E229" s="82">
        <v>1</v>
      </c>
    </row>
    <row r="230" spans="1:5" ht="15">
      <c r="A230" s="85" t="s">
        <v>889</v>
      </c>
      <c r="B230" s="81" t="s">
        <v>883</v>
      </c>
      <c r="C230" s="81" t="s">
        <v>347</v>
      </c>
      <c r="D230" s="52" t="s">
        <v>887</v>
      </c>
      <c r="E230" s="82">
        <v>1</v>
      </c>
    </row>
    <row r="231" spans="1:5" ht="15">
      <c r="A231" s="86" t="s">
        <v>457</v>
      </c>
      <c r="B231" s="81" t="s">
        <v>620</v>
      </c>
      <c r="C231" s="84" t="s">
        <v>458</v>
      </c>
      <c r="D231" s="97" t="s">
        <v>799</v>
      </c>
      <c r="E231" s="81">
        <v>1</v>
      </c>
    </row>
    <row r="232" spans="1:5" ht="15">
      <c r="A232" s="86" t="s">
        <v>457</v>
      </c>
      <c r="B232" s="81" t="s">
        <v>686</v>
      </c>
      <c r="C232" s="84" t="s">
        <v>342</v>
      </c>
      <c r="D232" s="97" t="s">
        <v>801</v>
      </c>
      <c r="E232" s="81">
        <v>1</v>
      </c>
    </row>
    <row r="233" spans="1:5" ht="15">
      <c r="A233" s="86" t="s">
        <v>459</v>
      </c>
      <c r="B233" s="81" t="s">
        <v>621</v>
      </c>
      <c r="C233" s="84" t="s">
        <v>460</v>
      </c>
      <c r="D233" s="97" t="s">
        <v>800</v>
      </c>
      <c r="E233" s="81">
        <v>1</v>
      </c>
    </row>
    <row r="234" spans="1:5" ht="15">
      <c r="A234" s="86" t="s">
        <v>459</v>
      </c>
      <c r="B234" s="81" t="s">
        <v>686</v>
      </c>
      <c r="C234" s="84" t="s">
        <v>342</v>
      </c>
      <c r="D234" s="97" t="s">
        <v>801</v>
      </c>
      <c r="E234" s="81">
        <v>1</v>
      </c>
    </row>
    <row r="235" spans="1:5" ht="15">
      <c r="A235" s="85" t="s">
        <v>421</v>
      </c>
      <c r="B235" s="81" t="s">
        <v>657</v>
      </c>
      <c r="C235" s="81" t="s">
        <v>343</v>
      </c>
      <c r="D235" s="97" t="s">
        <v>802</v>
      </c>
      <c r="E235" s="82">
        <v>1</v>
      </c>
    </row>
    <row r="236" spans="1:5" ht="15">
      <c r="A236" s="85" t="s">
        <v>422</v>
      </c>
      <c r="B236" s="81" t="s">
        <v>364</v>
      </c>
      <c r="C236" s="81" t="s">
        <v>343</v>
      </c>
      <c r="D236" s="97" t="s">
        <v>758</v>
      </c>
      <c r="E236" s="82">
        <v>1</v>
      </c>
    </row>
    <row r="237" spans="1:5" ht="15">
      <c r="A237" s="85" t="s">
        <v>422</v>
      </c>
      <c r="B237" s="81" t="s">
        <v>363</v>
      </c>
      <c r="C237" s="81" t="s">
        <v>342</v>
      </c>
      <c r="D237" s="109" t="s">
        <v>759</v>
      </c>
      <c r="E237" s="82">
        <v>1</v>
      </c>
    </row>
    <row r="238" spans="1:5" ht="15">
      <c r="A238" s="85" t="s">
        <v>879</v>
      </c>
      <c r="B238" s="81" t="s">
        <v>946</v>
      </c>
      <c r="C238" s="81" t="s">
        <v>625</v>
      </c>
      <c r="D238" s="52" t="s">
        <v>958</v>
      </c>
      <c r="E238" s="82">
        <v>1</v>
      </c>
    </row>
    <row r="239" spans="1:5" ht="15">
      <c r="A239" s="85" t="s">
        <v>423</v>
      </c>
      <c r="B239" s="81" t="s">
        <v>390</v>
      </c>
      <c r="C239" s="81" t="s">
        <v>461</v>
      </c>
      <c r="D239" s="97" t="s">
        <v>803</v>
      </c>
      <c r="E239" s="82">
        <v>1</v>
      </c>
    </row>
    <row r="240" spans="1:5" ht="15">
      <c r="A240" s="85" t="s">
        <v>423</v>
      </c>
      <c r="B240" s="81" t="s">
        <v>854</v>
      </c>
      <c r="C240" s="81" t="s">
        <v>855</v>
      </c>
      <c r="D240" s="97" t="s">
        <v>856</v>
      </c>
      <c r="E240" s="82">
        <v>1</v>
      </c>
    </row>
    <row r="241" spans="1:5" ht="15">
      <c r="A241" s="85" t="s">
        <v>424</v>
      </c>
      <c r="B241" s="81" t="s">
        <v>961</v>
      </c>
      <c r="C241" s="81" t="s">
        <v>343</v>
      </c>
      <c r="D241" s="97" t="s">
        <v>963</v>
      </c>
      <c r="E241" s="82">
        <v>1</v>
      </c>
    </row>
    <row r="242" spans="1:5" ht="15">
      <c r="A242" s="85" t="s">
        <v>424</v>
      </c>
      <c r="B242" s="81" t="s">
        <v>962</v>
      </c>
      <c r="C242" s="81" t="s">
        <v>342</v>
      </c>
      <c r="D242" s="109" t="s">
        <v>964</v>
      </c>
      <c r="E242" s="82">
        <v>1</v>
      </c>
    </row>
    <row r="243" spans="1:5" ht="15">
      <c r="A243" s="85" t="s">
        <v>424</v>
      </c>
      <c r="B243" s="81" t="s">
        <v>463</v>
      </c>
      <c r="C243" s="83" t="s">
        <v>391</v>
      </c>
      <c r="D243" s="109" t="s">
        <v>804</v>
      </c>
      <c r="E243" s="82">
        <v>1</v>
      </c>
    </row>
    <row r="244" spans="1:5" ht="15">
      <c r="A244" s="85" t="s">
        <v>424</v>
      </c>
      <c r="B244" s="81" t="s">
        <v>946</v>
      </c>
      <c r="C244" s="83" t="s">
        <v>625</v>
      </c>
      <c r="D244" s="52" t="s">
        <v>958</v>
      </c>
      <c r="E244" s="82">
        <v>1</v>
      </c>
    </row>
    <row r="245" spans="1:5" ht="15">
      <c r="A245" s="85" t="s">
        <v>591</v>
      </c>
      <c r="B245" s="81" t="s">
        <v>592</v>
      </c>
      <c r="C245" s="81" t="s">
        <v>352</v>
      </c>
      <c r="D245" s="109" t="s">
        <v>805</v>
      </c>
      <c r="E245" s="82">
        <v>1</v>
      </c>
    </row>
    <row r="246" spans="1:5" ht="15">
      <c r="A246" s="85" t="s">
        <v>425</v>
      </c>
      <c r="B246" s="81" t="s">
        <v>390</v>
      </c>
      <c r="C246" s="81" t="s">
        <v>347</v>
      </c>
      <c r="D246" s="97" t="s">
        <v>803</v>
      </c>
      <c r="E246" s="82">
        <v>1</v>
      </c>
    </row>
    <row r="247" spans="1:5" ht="15">
      <c r="A247" s="85" t="s">
        <v>425</v>
      </c>
      <c r="B247" s="81" t="s">
        <v>854</v>
      </c>
      <c r="C247" s="81" t="s">
        <v>855</v>
      </c>
      <c r="D247" s="97" t="s">
        <v>856</v>
      </c>
      <c r="E247" s="82">
        <v>1</v>
      </c>
    </row>
    <row r="248" spans="1:5" ht="15">
      <c r="A248" s="85" t="s">
        <v>426</v>
      </c>
      <c r="B248" s="81" t="s">
        <v>390</v>
      </c>
      <c r="C248" s="81" t="s">
        <v>347</v>
      </c>
      <c r="D248" s="97" t="s">
        <v>803</v>
      </c>
      <c r="E248" s="82">
        <v>1</v>
      </c>
    </row>
    <row r="249" spans="1:5" ht="15">
      <c r="A249" s="85" t="s">
        <v>426</v>
      </c>
      <c r="B249" s="81" t="s">
        <v>854</v>
      </c>
      <c r="C249" s="81" t="s">
        <v>855</v>
      </c>
      <c r="D249" s="97" t="s">
        <v>856</v>
      </c>
      <c r="E249" s="82">
        <v>1</v>
      </c>
    </row>
    <row r="250" spans="1:5" ht="15">
      <c r="A250" s="85" t="s">
        <v>427</v>
      </c>
      <c r="B250" s="81" t="s">
        <v>390</v>
      </c>
      <c r="C250" s="81" t="s">
        <v>461</v>
      </c>
      <c r="D250" s="97" t="s">
        <v>803</v>
      </c>
      <c r="E250" s="82">
        <v>1</v>
      </c>
    </row>
    <row r="251" spans="1:5" ht="15">
      <c r="A251" s="85" t="s">
        <v>427</v>
      </c>
      <c r="B251" s="81" t="s">
        <v>854</v>
      </c>
      <c r="C251" s="81" t="s">
        <v>855</v>
      </c>
      <c r="D251" s="97" t="s">
        <v>856</v>
      </c>
      <c r="E251" s="82">
        <v>1</v>
      </c>
    </row>
    <row r="252" spans="1:5" ht="15">
      <c r="A252" s="85" t="s">
        <v>428</v>
      </c>
      <c r="B252" s="81" t="s">
        <v>390</v>
      </c>
      <c r="C252" s="81" t="s">
        <v>347</v>
      </c>
      <c r="D252" s="97" t="s">
        <v>803</v>
      </c>
      <c r="E252" s="82">
        <v>1</v>
      </c>
    </row>
    <row r="253" spans="1:5" ht="15">
      <c r="A253" s="85" t="s">
        <v>428</v>
      </c>
      <c r="B253" s="81" t="s">
        <v>854</v>
      </c>
      <c r="C253" s="81" t="s">
        <v>855</v>
      </c>
      <c r="D253" s="97" t="s">
        <v>856</v>
      </c>
      <c r="E253" s="82">
        <v>1</v>
      </c>
    </row>
    <row r="254" spans="1:5" s="105" customFormat="1" ht="15">
      <c r="A254" s="85" t="s">
        <v>429</v>
      </c>
      <c r="B254" s="81" t="s">
        <v>390</v>
      </c>
      <c r="C254" s="81" t="s">
        <v>461</v>
      </c>
      <c r="D254" s="97" t="s">
        <v>803</v>
      </c>
      <c r="E254" s="82">
        <v>1</v>
      </c>
    </row>
    <row r="255" spans="1:5" s="105" customFormat="1" ht="15">
      <c r="A255" s="85" t="s">
        <v>429</v>
      </c>
      <c r="B255" s="81" t="s">
        <v>854</v>
      </c>
      <c r="C255" s="81" t="s">
        <v>855</v>
      </c>
      <c r="D255" s="97" t="s">
        <v>856</v>
      </c>
      <c r="E255" s="82">
        <v>1</v>
      </c>
    </row>
    <row r="256" spans="1:5" ht="15">
      <c r="A256" s="85" t="s">
        <v>430</v>
      </c>
      <c r="B256" s="81" t="s">
        <v>702</v>
      </c>
      <c r="C256" s="81" t="s">
        <v>347</v>
      </c>
      <c r="D256" s="109" t="s">
        <v>806</v>
      </c>
      <c r="E256" s="82">
        <v>1</v>
      </c>
    </row>
    <row r="257" spans="1:5" ht="15">
      <c r="A257" s="85" t="s">
        <v>430</v>
      </c>
      <c r="B257" s="81" t="s">
        <v>854</v>
      </c>
      <c r="C257" s="81" t="s">
        <v>855</v>
      </c>
      <c r="D257" s="109" t="s">
        <v>856</v>
      </c>
      <c r="E257" s="82">
        <v>1</v>
      </c>
    </row>
    <row r="258" spans="1:5" s="96" customFormat="1" ht="15">
      <c r="A258" s="103" t="s">
        <v>431</v>
      </c>
      <c r="B258" s="104" t="s">
        <v>702</v>
      </c>
      <c r="C258" s="104" t="s">
        <v>347</v>
      </c>
      <c r="D258" s="113" t="s">
        <v>806</v>
      </c>
      <c r="E258" s="104">
        <v>1</v>
      </c>
    </row>
    <row r="259" spans="1:5" ht="15">
      <c r="A259" s="103" t="s">
        <v>431</v>
      </c>
      <c r="B259" s="104" t="s">
        <v>854</v>
      </c>
      <c r="C259" s="104" t="s">
        <v>855</v>
      </c>
      <c r="D259" s="113" t="s">
        <v>856</v>
      </c>
      <c r="E259" s="104">
        <v>1</v>
      </c>
    </row>
    <row r="260" spans="1:5" ht="15">
      <c r="A260" s="85" t="s">
        <v>561</v>
      </c>
      <c r="B260" s="81" t="s">
        <v>608</v>
      </c>
      <c r="C260" s="81" t="s">
        <v>342</v>
      </c>
      <c r="D260" s="109" t="s">
        <v>807</v>
      </c>
      <c r="E260" s="82">
        <v>1</v>
      </c>
    </row>
    <row r="261" spans="1:5" ht="15">
      <c r="A261" s="103" t="s">
        <v>561</v>
      </c>
      <c r="B261" s="104" t="s">
        <v>946</v>
      </c>
      <c r="C261" s="104" t="s">
        <v>625</v>
      </c>
      <c r="D261" s="52" t="s">
        <v>958</v>
      </c>
      <c r="E261" s="104">
        <v>1</v>
      </c>
    </row>
    <row r="262" spans="1:5" ht="15">
      <c r="A262" s="85" t="s">
        <v>561</v>
      </c>
      <c r="B262" s="81" t="s">
        <v>564</v>
      </c>
      <c r="C262" s="81" t="s">
        <v>343</v>
      </c>
      <c r="D262" s="97" t="s">
        <v>808</v>
      </c>
      <c r="E262" s="81">
        <v>1</v>
      </c>
    </row>
    <row r="263" spans="1:5" ht="15">
      <c r="A263" s="85" t="s">
        <v>561</v>
      </c>
      <c r="B263" s="81" t="s">
        <v>658</v>
      </c>
      <c r="C263" s="81" t="s">
        <v>659</v>
      </c>
      <c r="D263" s="97" t="s">
        <v>809</v>
      </c>
      <c r="E263" s="81">
        <v>1</v>
      </c>
    </row>
    <row r="264" spans="1:5" ht="15">
      <c r="A264" s="85" t="s">
        <v>561</v>
      </c>
      <c r="B264" s="81" t="s">
        <v>660</v>
      </c>
      <c r="C264" s="81" t="s">
        <v>661</v>
      </c>
      <c r="D264" s="97" t="s">
        <v>810</v>
      </c>
      <c r="E264" s="81">
        <v>1</v>
      </c>
    </row>
    <row r="265" spans="1:5" ht="15">
      <c r="A265" s="85" t="s">
        <v>561</v>
      </c>
      <c r="B265" s="81" t="s">
        <v>678</v>
      </c>
      <c r="C265" s="81" t="s">
        <v>679</v>
      </c>
      <c r="D265" s="97" t="s">
        <v>811</v>
      </c>
      <c r="E265" s="81">
        <v>1</v>
      </c>
    </row>
    <row r="266" spans="1:5" ht="15">
      <c r="A266" s="85" t="s">
        <v>586</v>
      </c>
      <c r="B266" s="81" t="s">
        <v>587</v>
      </c>
      <c r="C266" s="81" t="s">
        <v>727</v>
      </c>
      <c r="D266" s="110" t="s">
        <v>812</v>
      </c>
      <c r="E266" s="82">
        <v>1</v>
      </c>
    </row>
    <row r="267" spans="1:5" ht="15">
      <c r="A267" s="85" t="s">
        <v>586</v>
      </c>
      <c r="B267" s="81" t="s">
        <v>494</v>
      </c>
      <c r="C267" s="81" t="s">
        <v>452</v>
      </c>
      <c r="D267" s="97" t="s">
        <v>788</v>
      </c>
      <c r="E267" s="81">
        <v>1</v>
      </c>
    </row>
    <row r="268" spans="1:5" ht="15">
      <c r="A268" s="85" t="s">
        <v>586</v>
      </c>
      <c r="B268" s="81" t="s">
        <v>496</v>
      </c>
      <c r="C268" s="81" t="s">
        <v>453</v>
      </c>
      <c r="D268" s="97" t="s">
        <v>789</v>
      </c>
      <c r="E268" s="81">
        <v>1</v>
      </c>
    </row>
    <row r="269" spans="1:5" ht="15">
      <c r="A269" s="85" t="s">
        <v>586</v>
      </c>
      <c r="B269" s="81" t="s">
        <v>497</v>
      </c>
      <c r="C269" s="81" t="s">
        <v>454</v>
      </c>
      <c r="D269" s="97" t="s">
        <v>790</v>
      </c>
      <c r="E269" s="81">
        <v>1</v>
      </c>
    </row>
    <row r="270" spans="1:5" ht="15">
      <c r="A270" s="85" t="s">
        <v>586</v>
      </c>
      <c r="B270" s="81" t="s">
        <v>662</v>
      </c>
      <c r="C270" s="81" t="s">
        <v>347</v>
      </c>
      <c r="D270" s="97" t="s">
        <v>813</v>
      </c>
      <c r="E270" s="81">
        <v>1</v>
      </c>
    </row>
    <row r="271" spans="1:5" ht="15">
      <c r="A271" s="85" t="s">
        <v>432</v>
      </c>
      <c r="B271" s="81" t="s">
        <v>714</v>
      </c>
      <c r="C271" s="81" t="s">
        <v>343</v>
      </c>
      <c r="D271" s="97" t="s">
        <v>814</v>
      </c>
      <c r="E271" s="82">
        <v>1</v>
      </c>
    </row>
    <row r="272" spans="1:5" ht="15">
      <c r="A272" s="87" t="s">
        <v>432</v>
      </c>
      <c r="B272" s="82" t="s">
        <v>715</v>
      </c>
      <c r="C272" s="82" t="s">
        <v>342</v>
      </c>
      <c r="D272" s="109" t="s">
        <v>815</v>
      </c>
      <c r="E272" s="82">
        <v>1</v>
      </c>
    </row>
    <row r="273" spans="1:5" ht="15">
      <c r="A273" s="87" t="s">
        <v>432</v>
      </c>
      <c r="B273" s="82" t="s">
        <v>946</v>
      </c>
      <c r="C273" s="82" t="s">
        <v>625</v>
      </c>
      <c r="D273" s="52" t="s">
        <v>958</v>
      </c>
      <c r="E273" s="82">
        <v>1</v>
      </c>
    </row>
    <row r="274" spans="1:5" ht="15">
      <c r="A274" s="86" t="s">
        <v>432</v>
      </c>
      <c r="B274" s="81" t="s">
        <v>574</v>
      </c>
      <c r="C274" s="81" t="s">
        <v>575</v>
      </c>
      <c r="D274" s="97" t="s">
        <v>816</v>
      </c>
      <c r="E274" s="81">
        <v>1</v>
      </c>
    </row>
    <row r="275" spans="1:5" ht="15">
      <c r="A275" s="86" t="s">
        <v>892</v>
      </c>
      <c r="B275" s="81"/>
      <c r="C275" s="81" t="s">
        <v>894</v>
      </c>
      <c r="D275" s="97" t="s">
        <v>893</v>
      </c>
      <c r="E275" s="81">
        <v>1</v>
      </c>
    </row>
    <row r="276" spans="1:5" ht="15">
      <c r="A276" s="86" t="s">
        <v>895</v>
      </c>
      <c r="B276" s="81"/>
      <c r="C276" s="81" t="s">
        <v>894</v>
      </c>
      <c r="D276" s="97" t="s">
        <v>893</v>
      </c>
      <c r="E276" s="81">
        <v>1</v>
      </c>
    </row>
    <row r="277" spans="1:5" ht="15">
      <c r="A277" s="85" t="s">
        <v>514</v>
      </c>
      <c r="B277" s="81" t="s">
        <v>522</v>
      </c>
      <c r="C277" s="81" t="s">
        <v>343</v>
      </c>
      <c r="D277" s="109" t="s">
        <v>817</v>
      </c>
      <c r="E277" s="82">
        <v>1</v>
      </c>
    </row>
    <row r="278" spans="1:5" ht="15">
      <c r="A278" s="85" t="s">
        <v>514</v>
      </c>
      <c r="B278" s="81" t="s">
        <v>523</v>
      </c>
      <c r="C278" s="81" t="s">
        <v>342</v>
      </c>
      <c r="D278" s="109" t="s">
        <v>818</v>
      </c>
      <c r="E278" s="82">
        <v>1</v>
      </c>
    </row>
    <row r="279" spans="1:5" ht="15">
      <c r="A279" s="85" t="s">
        <v>514</v>
      </c>
      <c r="B279" s="81" t="s">
        <v>946</v>
      </c>
      <c r="C279" s="81" t="s">
        <v>625</v>
      </c>
      <c r="D279" s="109" t="s">
        <v>958</v>
      </c>
      <c r="E279" s="82">
        <v>1</v>
      </c>
    </row>
    <row r="280" spans="1:5" ht="15">
      <c r="A280" s="85" t="s">
        <v>515</v>
      </c>
      <c r="B280" s="81" t="s">
        <v>522</v>
      </c>
      <c r="C280" s="81" t="s">
        <v>343</v>
      </c>
      <c r="D280" s="109" t="s">
        <v>817</v>
      </c>
      <c r="E280" s="82">
        <v>1</v>
      </c>
    </row>
    <row r="281" spans="1:5" s="96" customFormat="1" ht="15">
      <c r="A281" s="85" t="s">
        <v>515</v>
      </c>
      <c r="B281" s="81" t="s">
        <v>523</v>
      </c>
      <c r="C281" s="81" t="s">
        <v>342</v>
      </c>
      <c r="D281" s="109" t="s">
        <v>818</v>
      </c>
      <c r="E281" s="82">
        <v>1</v>
      </c>
    </row>
    <row r="282" spans="1:5" s="96" customFormat="1" ht="15">
      <c r="A282" s="85" t="s">
        <v>515</v>
      </c>
      <c r="B282" s="81" t="s">
        <v>946</v>
      </c>
      <c r="C282" s="81" t="s">
        <v>625</v>
      </c>
      <c r="D282" s="109" t="s">
        <v>958</v>
      </c>
      <c r="E282" s="82">
        <v>1</v>
      </c>
    </row>
    <row r="283" spans="1:5" s="96" customFormat="1" ht="15">
      <c r="A283" s="85" t="s">
        <v>902</v>
      </c>
      <c r="B283" s="81" t="s">
        <v>903</v>
      </c>
      <c r="C283" s="81" t="s">
        <v>904</v>
      </c>
      <c r="D283" s="109" t="s">
        <v>905</v>
      </c>
      <c r="E283" s="82">
        <v>1</v>
      </c>
    </row>
    <row r="284" spans="1:5" s="96" customFormat="1" ht="15">
      <c r="A284" s="85" t="s">
        <v>902</v>
      </c>
      <c r="B284" s="81" t="s">
        <v>946</v>
      </c>
      <c r="C284" s="81" t="s">
        <v>625</v>
      </c>
      <c r="D284" s="109" t="s">
        <v>958</v>
      </c>
      <c r="E284" s="82">
        <v>1</v>
      </c>
    </row>
    <row r="285" spans="1:5" s="96" customFormat="1" ht="15">
      <c r="A285" s="85" t="s">
        <v>433</v>
      </c>
      <c r="B285" s="81" t="s">
        <v>392</v>
      </c>
      <c r="C285" s="81" t="s">
        <v>343</v>
      </c>
      <c r="D285" s="97" t="s">
        <v>819</v>
      </c>
      <c r="E285" s="82">
        <v>1</v>
      </c>
    </row>
    <row r="286" spans="1:5" s="96" customFormat="1" ht="15">
      <c r="A286" s="85" t="s">
        <v>433</v>
      </c>
      <c r="B286" s="81" t="s">
        <v>393</v>
      </c>
      <c r="C286" s="83" t="s">
        <v>352</v>
      </c>
      <c r="D286" s="109" t="s">
        <v>820</v>
      </c>
      <c r="E286" s="82">
        <v>1</v>
      </c>
    </row>
    <row r="287" spans="1:5" s="96" customFormat="1" ht="15">
      <c r="A287" s="87" t="s">
        <v>433</v>
      </c>
      <c r="B287" s="82" t="s">
        <v>462</v>
      </c>
      <c r="C287" s="82" t="s">
        <v>342</v>
      </c>
      <c r="D287" s="109" t="s">
        <v>821</v>
      </c>
      <c r="E287" s="82">
        <v>1</v>
      </c>
    </row>
    <row r="288" spans="1:5" s="96" customFormat="1" ht="15">
      <c r="A288" s="87" t="s">
        <v>433</v>
      </c>
      <c r="B288" s="82" t="s">
        <v>946</v>
      </c>
      <c r="C288" s="82" t="s">
        <v>625</v>
      </c>
      <c r="D288" s="109" t="s">
        <v>958</v>
      </c>
      <c r="E288" s="82">
        <v>1</v>
      </c>
    </row>
    <row r="289" spans="1:5" ht="15">
      <c r="A289" s="85" t="s">
        <v>434</v>
      </c>
      <c r="B289" s="81" t="s">
        <v>390</v>
      </c>
      <c r="C289" s="81" t="s">
        <v>347</v>
      </c>
      <c r="D289" s="109" t="s">
        <v>803</v>
      </c>
      <c r="E289" s="82">
        <v>1</v>
      </c>
    </row>
    <row r="290" spans="1:5" ht="15">
      <c r="A290" s="85" t="s">
        <v>434</v>
      </c>
      <c r="B290" s="81" t="s">
        <v>854</v>
      </c>
      <c r="C290" s="81" t="s">
        <v>855</v>
      </c>
      <c r="D290" s="109" t="s">
        <v>856</v>
      </c>
      <c r="E290" s="82">
        <v>1</v>
      </c>
    </row>
    <row r="291" spans="1:5" ht="15">
      <c r="A291" s="85" t="s">
        <v>469</v>
      </c>
      <c r="B291" s="81" t="s">
        <v>470</v>
      </c>
      <c r="C291" s="81" t="s">
        <v>343</v>
      </c>
      <c r="D291" s="109" t="s">
        <v>822</v>
      </c>
      <c r="E291" s="82">
        <v>1</v>
      </c>
    </row>
    <row r="292" spans="1:5" ht="15">
      <c r="A292" s="85" t="s">
        <v>469</v>
      </c>
      <c r="B292" s="81" t="s">
        <v>471</v>
      </c>
      <c r="C292" s="81" t="s">
        <v>342</v>
      </c>
      <c r="D292" s="109" t="s">
        <v>823</v>
      </c>
      <c r="E292" s="82">
        <v>1</v>
      </c>
    </row>
    <row r="293" spans="1:5" ht="15">
      <c r="A293" s="85" t="s">
        <v>705</v>
      </c>
      <c r="B293" s="81" t="s">
        <v>706</v>
      </c>
      <c r="C293" s="81" t="s">
        <v>343</v>
      </c>
      <c r="D293" s="109" t="s">
        <v>824</v>
      </c>
      <c r="E293" s="82">
        <v>1</v>
      </c>
    </row>
    <row r="294" spans="1:5" ht="15">
      <c r="A294" s="85" t="s">
        <v>705</v>
      </c>
      <c r="B294" s="81" t="s">
        <v>707</v>
      </c>
      <c r="C294" s="81" t="s">
        <v>352</v>
      </c>
      <c r="D294" s="109" t="s">
        <v>825</v>
      </c>
      <c r="E294" s="82">
        <v>1</v>
      </c>
    </row>
    <row r="295" spans="1:5" ht="15">
      <c r="A295" s="85" t="s">
        <v>705</v>
      </c>
      <c r="B295" s="81" t="s">
        <v>946</v>
      </c>
      <c r="C295" s="81" t="s">
        <v>625</v>
      </c>
      <c r="D295" s="52" t="s">
        <v>958</v>
      </c>
      <c r="E295" s="82">
        <v>1</v>
      </c>
    </row>
    <row r="296" spans="1:5" ht="15">
      <c r="A296" s="85" t="s">
        <v>562</v>
      </c>
      <c r="B296" s="81" t="s">
        <v>565</v>
      </c>
      <c r="C296" s="81" t="s">
        <v>343</v>
      </c>
      <c r="D296" s="97" t="s">
        <v>826</v>
      </c>
      <c r="E296" s="81">
        <v>1</v>
      </c>
    </row>
    <row r="297" spans="1:5" ht="15">
      <c r="A297" s="85" t="s">
        <v>562</v>
      </c>
      <c r="B297" s="81" t="s">
        <v>566</v>
      </c>
      <c r="C297" s="81" t="s">
        <v>570</v>
      </c>
      <c r="D297" s="97" t="s">
        <v>827</v>
      </c>
      <c r="E297" s="81">
        <v>1</v>
      </c>
    </row>
    <row r="298" spans="1:5" ht="15">
      <c r="A298" s="85" t="s">
        <v>562</v>
      </c>
      <c r="B298" s="81" t="s">
        <v>567</v>
      </c>
      <c r="C298" s="81" t="s">
        <v>571</v>
      </c>
      <c r="D298" s="97" t="s">
        <v>828</v>
      </c>
      <c r="E298" s="81">
        <v>1</v>
      </c>
    </row>
    <row r="299" spans="1:5" ht="15">
      <c r="A299" s="85" t="s">
        <v>562</v>
      </c>
      <c r="B299" s="81" t="s">
        <v>568</v>
      </c>
      <c r="C299" s="81" t="s">
        <v>572</v>
      </c>
      <c r="D299" s="97" t="s">
        <v>829</v>
      </c>
      <c r="E299" s="81">
        <v>1</v>
      </c>
    </row>
    <row r="300" spans="1:5" ht="15">
      <c r="A300" s="85" t="s">
        <v>562</v>
      </c>
      <c r="B300" s="81" t="s">
        <v>569</v>
      </c>
      <c r="C300" s="81" t="s">
        <v>573</v>
      </c>
      <c r="D300" s="97" t="s">
        <v>830</v>
      </c>
      <c r="E300" s="81">
        <v>1</v>
      </c>
    </row>
    <row r="301" spans="1:5" ht="15">
      <c r="A301" s="85" t="s">
        <v>593</v>
      </c>
      <c r="B301" s="81" t="s">
        <v>592</v>
      </c>
      <c r="C301" s="81" t="s">
        <v>352</v>
      </c>
      <c r="D301" s="109" t="s">
        <v>805</v>
      </c>
      <c r="E301" s="82">
        <v>1</v>
      </c>
    </row>
    <row r="302" spans="1:5" ht="15">
      <c r="A302" s="85" t="s">
        <v>435</v>
      </c>
      <c r="B302" s="81" t="s">
        <v>395</v>
      </c>
      <c r="C302" s="81" t="s">
        <v>343</v>
      </c>
      <c r="D302" s="97" t="s">
        <v>831</v>
      </c>
      <c r="E302" s="82">
        <v>1</v>
      </c>
    </row>
    <row r="303" spans="1:5" ht="15">
      <c r="A303" s="85" t="s">
        <v>435</v>
      </c>
      <c r="B303" s="81" t="s">
        <v>394</v>
      </c>
      <c r="C303" s="81" t="s">
        <v>342</v>
      </c>
      <c r="D303" s="109" t="s">
        <v>832</v>
      </c>
      <c r="E303" s="82">
        <v>1</v>
      </c>
    </row>
    <row r="304" spans="1:5" ht="15">
      <c r="A304" s="85" t="s">
        <v>436</v>
      </c>
      <c r="B304" s="81" t="s">
        <v>395</v>
      </c>
      <c r="C304" s="81" t="s">
        <v>343</v>
      </c>
      <c r="D304" s="97" t="s">
        <v>831</v>
      </c>
      <c r="E304" s="82">
        <v>1</v>
      </c>
    </row>
    <row r="305" spans="1:5" ht="15">
      <c r="A305" s="85" t="s">
        <v>436</v>
      </c>
      <c r="B305" s="81" t="s">
        <v>394</v>
      </c>
      <c r="C305" s="81" t="s">
        <v>342</v>
      </c>
      <c r="D305" s="109" t="s">
        <v>832</v>
      </c>
      <c r="E305" s="82">
        <v>1</v>
      </c>
    </row>
    <row r="306" spans="1:5" ht="15">
      <c r="A306" s="85" t="s">
        <v>947</v>
      </c>
      <c r="B306" s="81" t="s">
        <v>946</v>
      </c>
      <c r="C306" s="81" t="s">
        <v>625</v>
      </c>
      <c r="D306" s="109" t="s">
        <v>958</v>
      </c>
      <c r="E306" s="82">
        <v>1</v>
      </c>
    </row>
    <row r="307" spans="1:5" ht="15">
      <c r="A307" s="85" t="s">
        <v>465</v>
      </c>
      <c r="B307" s="81" t="s">
        <v>467</v>
      </c>
      <c r="C307" s="81" t="s">
        <v>343</v>
      </c>
      <c r="D307" s="109" t="s">
        <v>833</v>
      </c>
      <c r="E307" s="82">
        <v>1</v>
      </c>
    </row>
    <row r="308" spans="1:5" ht="15">
      <c r="A308" s="85" t="s">
        <v>465</v>
      </c>
      <c r="B308" s="81" t="s">
        <v>946</v>
      </c>
      <c r="C308" s="81" t="s">
        <v>625</v>
      </c>
      <c r="D308" s="109" t="s">
        <v>958</v>
      </c>
      <c r="E308" s="82">
        <v>1</v>
      </c>
    </row>
    <row r="309" spans="1:5" ht="15">
      <c r="A309" s="85" t="s">
        <v>466</v>
      </c>
      <c r="B309" s="81" t="s">
        <v>467</v>
      </c>
      <c r="C309" s="81" t="s">
        <v>343</v>
      </c>
      <c r="D309" s="109" t="s">
        <v>833</v>
      </c>
      <c r="E309" s="82">
        <v>1</v>
      </c>
    </row>
    <row r="310" spans="1:5" ht="15">
      <c r="A310" s="85" t="s">
        <v>437</v>
      </c>
      <c r="B310" s="81" t="s">
        <v>390</v>
      </c>
      <c r="C310" s="81" t="s">
        <v>347</v>
      </c>
      <c r="D310" s="109" t="s">
        <v>803</v>
      </c>
      <c r="E310" s="82">
        <v>1</v>
      </c>
    </row>
    <row r="311" spans="1:5" ht="15">
      <c r="A311" s="85" t="s">
        <v>437</v>
      </c>
      <c r="B311" s="81" t="s">
        <v>854</v>
      </c>
      <c r="C311" s="81" t="s">
        <v>855</v>
      </c>
      <c r="D311" s="109" t="s">
        <v>856</v>
      </c>
      <c r="E311" s="82">
        <v>1</v>
      </c>
    </row>
    <row r="312" spans="1:5" ht="15">
      <c r="A312" s="85" t="s">
        <v>438</v>
      </c>
      <c r="B312" s="81" t="s">
        <v>390</v>
      </c>
      <c r="C312" s="81" t="s">
        <v>347</v>
      </c>
      <c r="D312" s="109" t="s">
        <v>803</v>
      </c>
      <c r="E312" s="82">
        <v>1</v>
      </c>
    </row>
    <row r="313" spans="1:5" ht="15">
      <c r="A313" s="85" t="s">
        <v>438</v>
      </c>
      <c r="B313" s="81" t="s">
        <v>854</v>
      </c>
      <c r="C313" s="81" t="s">
        <v>855</v>
      </c>
      <c r="D313" s="109" t="s">
        <v>856</v>
      </c>
      <c r="E313" s="82">
        <v>1</v>
      </c>
    </row>
    <row r="314" spans="1:5" ht="15">
      <c r="A314" s="85" t="s">
        <v>439</v>
      </c>
      <c r="B314" s="81" t="s">
        <v>390</v>
      </c>
      <c r="C314" s="81" t="s">
        <v>347</v>
      </c>
      <c r="D314" s="109" t="s">
        <v>803</v>
      </c>
      <c r="E314" s="82">
        <v>1</v>
      </c>
    </row>
    <row r="315" spans="1:5" ht="15">
      <c r="A315" s="85" t="s">
        <v>439</v>
      </c>
      <c r="B315" s="81" t="s">
        <v>854</v>
      </c>
      <c r="C315" s="81" t="s">
        <v>855</v>
      </c>
      <c r="D315" s="109" t="s">
        <v>856</v>
      </c>
      <c r="E315" s="82">
        <v>1</v>
      </c>
    </row>
    <row r="316" spans="1:5" ht="15">
      <c r="A316" s="85" t="s">
        <v>440</v>
      </c>
      <c r="B316" s="81" t="s">
        <v>390</v>
      </c>
      <c r="C316" s="81" t="s">
        <v>347</v>
      </c>
      <c r="D316" s="112" t="s">
        <v>803</v>
      </c>
      <c r="E316" s="82">
        <v>1</v>
      </c>
    </row>
    <row r="317" spans="1:5" ht="15">
      <c r="A317" s="85" t="s">
        <v>440</v>
      </c>
      <c r="B317" s="81" t="s">
        <v>854</v>
      </c>
      <c r="C317" s="81" t="s">
        <v>855</v>
      </c>
      <c r="D317" s="112" t="s">
        <v>856</v>
      </c>
      <c r="E317" s="82">
        <v>1</v>
      </c>
    </row>
    <row r="318" spans="1:5" ht="15">
      <c r="A318" s="85" t="s">
        <v>665</v>
      </c>
      <c r="B318" s="81" t="s">
        <v>949</v>
      </c>
      <c r="C318" s="81" t="s">
        <v>625</v>
      </c>
      <c r="D318" s="52" t="s">
        <v>959</v>
      </c>
      <c r="E318" s="82">
        <v>1</v>
      </c>
    </row>
    <row r="319" spans="1:5" ht="15">
      <c r="A319" s="85" t="s">
        <v>663</v>
      </c>
      <c r="B319" s="81" t="s">
        <v>946</v>
      </c>
      <c r="C319" s="81" t="s">
        <v>625</v>
      </c>
      <c r="D319" s="52" t="s">
        <v>958</v>
      </c>
      <c r="E319" s="82">
        <v>1</v>
      </c>
    </row>
    <row r="320" spans="1:5" ht="15">
      <c r="A320" s="85" t="s">
        <v>663</v>
      </c>
      <c r="B320" s="81" t="s">
        <v>682</v>
      </c>
      <c r="C320" s="81" t="s">
        <v>352</v>
      </c>
      <c r="D320" s="112" t="s">
        <v>796</v>
      </c>
      <c r="E320" s="82">
        <v>1</v>
      </c>
    </row>
    <row r="321" spans="1:5" ht="15">
      <c r="A321" s="85" t="s">
        <v>684</v>
      </c>
      <c r="B321" s="81" t="s">
        <v>682</v>
      </c>
      <c r="C321" s="81" t="s">
        <v>352</v>
      </c>
      <c r="D321" s="112" t="s">
        <v>796</v>
      </c>
      <c r="E321" s="82">
        <v>1</v>
      </c>
    </row>
    <row r="322" spans="1:5" ht="15">
      <c r="A322" s="85" t="s">
        <v>516</v>
      </c>
      <c r="B322" s="81" t="s">
        <v>524</v>
      </c>
      <c r="C322" s="81" t="s">
        <v>343</v>
      </c>
      <c r="D322" s="109" t="s">
        <v>834</v>
      </c>
      <c r="E322" s="82">
        <v>1</v>
      </c>
    </row>
    <row r="323" spans="1:5" ht="15">
      <c r="A323" s="85" t="s">
        <v>516</v>
      </c>
      <c r="B323" s="81" t="s">
        <v>525</v>
      </c>
      <c r="C323" s="81" t="s">
        <v>352</v>
      </c>
      <c r="D323" s="109" t="s">
        <v>835</v>
      </c>
      <c r="E323" s="82">
        <v>1</v>
      </c>
    </row>
    <row r="324" spans="1:5" ht="15">
      <c r="A324" s="85" t="s">
        <v>516</v>
      </c>
      <c r="B324" s="81" t="s">
        <v>526</v>
      </c>
      <c r="C324" s="81" t="s">
        <v>528</v>
      </c>
      <c r="D324" s="112" t="s">
        <v>836</v>
      </c>
      <c r="E324" s="82">
        <v>1</v>
      </c>
    </row>
    <row r="325" spans="1:5" ht="15">
      <c r="A325" s="85" t="s">
        <v>516</v>
      </c>
      <c r="B325" s="81" t="s">
        <v>527</v>
      </c>
      <c r="C325" s="81" t="s">
        <v>625</v>
      </c>
      <c r="D325" s="109" t="s">
        <v>837</v>
      </c>
      <c r="E325" s="82">
        <v>1</v>
      </c>
    </row>
    <row r="326" spans="1:5" ht="15">
      <c r="A326" s="85" t="s">
        <v>948</v>
      </c>
      <c r="B326" s="81" t="s">
        <v>946</v>
      </c>
      <c r="C326" s="81" t="s">
        <v>625</v>
      </c>
      <c r="D326" s="109" t="s">
        <v>958</v>
      </c>
      <c r="E326" s="82">
        <v>1</v>
      </c>
    </row>
    <row r="327" spans="1:5" ht="15">
      <c r="A327" s="85" t="s">
        <v>664</v>
      </c>
      <c r="B327" s="81" t="s">
        <v>950</v>
      </c>
      <c r="C327" s="81" t="s">
        <v>625</v>
      </c>
      <c r="D327" s="52" t="s">
        <v>960</v>
      </c>
      <c r="E327" s="82">
        <v>1</v>
      </c>
    </row>
    <row r="328" spans="1:5" ht="15">
      <c r="A328" s="85" t="s">
        <v>666</v>
      </c>
      <c r="B328" s="81" t="s">
        <v>725</v>
      </c>
      <c r="C328" s="81" t="s">
        <v>343</v>
      </c>
      <c r="D328" s="109" t="s">
        <v>838</v>
      </c>
      <c r="E328" s="82">
        <v>1</v>
      </c>
    </row>
    <row r="329" spans="1:5" ht="15">
      <c r="A329" s="85" t="s">
        <v>666</v>
      </c>
      <c r="B329" s="81" t="s">
        <v>726</v>
      </c>
      <c r="C329" s="81" t="s">
        <v>342</v>
      </c>
      <c r="D329" s="109" t="s">
        <v>839</v>
      </c>
      <c r="E329" s="82">
        <v>1</v>
      </c>
    </row>
    <row r="330" spans="1:5" ht="15">
      <c r="A330" s="85" t="s">
        <v>666</v>
      </c>
      <c r="B330" s="81" t="s">
        <v>669</v>
      </c>
      <c r="C330" s="81" t="s">
        <v>352</v>
      </c>
      <c r="D330" s="109" t="s">
        <v>840</v>
      </c>
      <c r="E330" s="82">
        <v>1</v>
      </c>
    </row>
    <row r="331" spans="1:5" ht="15">
      <c r="A331" s="85" t="s">
        <v>666</v>
      </c>
      <c r="B331" s="81" t="s">
        <v>946</v>
      </c>
      <c r="C331" s="81" t="s">
        <v>625</v>
      </c>
      <c r="D331" s="52" t="s">
        <v>958</v>
      </c>
      <c r="E331" s="82">
        <v>1</v>
      </c>
    </row>
    <row r="332" spans="1:5" ht="15">
      <c r="A332" s="85" t="s">
        <v>667</v>
      </c>
      <c r="B332" s="81" t="s">
        <v>946</v>
      </c>
      <c r="C332" s="81" t="s">
        <v>625</v>
      </c>
      <c r="D332" s="52" t="s">
        <v>958</v>
      </c>
      <c r="E332" s="82">
        <v>1</v>
      </c>
    </row>
    <row r="333" spans="1:5" ht="15">
      <c r="A333" s="85" t="s">
        <v>667</v>
      </c>
      <c r="B333" s="81" t="s">
        <v>682</v>
      </c>
      <c r="C333" s="81" t="s">
        <v>352</v>
      </c>
      <c r="D333" s="109" t="s">
        <v>796</v>
      </c>
      <c r="E333" s="82">
        <v>1</v>
      </c>
    </row>
    <row r="334" spans="1:5" ht="15">
      <c r="A334" s="85" t="s">
        <v>685</v>
      </c>
      <c r="B334" s="81" t="s">
        <v>682</v>
      </c>
      <c r="C334" s="81" t="s">
        <v>352</v>
      </c>
      <c r="D334" s="109" t="s">
        <v>796</v>
      </c>
      <c r="E334" s="82">
        <v>1</v>
      </c>
    </row>
    <row r="335" spans="1:5" ht="15">
      <c r="A335" s="85" t="s">
        <v>517</v>
      </c>
      <c r="B335" s="81" t="s">
        <v>524</v>
      </c>
      <c r="C335" s="81" t="s">
        <v>343</v>
      </c>
      <c r="D335" s="109" t="s">
        <v>834</v>
      </c>
      <c r="E335" s="82">
        <v>1</v>
      </c>
    </row>
    <row r="336" spans="1:5" ht="15">
      <c r="A336" s="85" t="s">
        <v>517</v>
      </c>
      <c r="B336" s="81" t="s">
        <v>525</v>
      </c>
      <c r="C336" s="81" t="s">
        <v>352</v>
      </c>
      <c r="D336" s="109" t="s">
        <v>835</v>
      </c>
      <c r="E336" s="82">
        <v>1</v>
      </c>
    </row>
    <row r="337" spans="1:5" ht="15">
      <c r="A337" s="85" t="s">
        <v>517</v>
      </c>
      <c r="B337" s="81" t="s">
        <v>526</v>
      </c>
      <c r="C337" s="81" t="s">
        <v>528</v>
      </c>
      <c r="D337" s="109" t="s">
        <v>836</v>
      </c>
      <c r="E337" s="82">
        <v>1</v>
      </c>
    </row>
    <row r="338" spans="1:5" ht="15">
      <c r="A338" s="85" t="s">
        <v>517</v>
      </c>
      <c r="B338" s="81" t="s">
        <v>527</v>
      </c>
      <c r="C338" s="81" t="s">
        <v>625</v>
      </c>
      <c r="D338" s="109" t="s">
        <v>837</v>
      </c>
      <c r="E338" s="82">
        <v>1</v>
      </c>
    </row>
    <row r="339" spans="1:5" ht="15">
      <c r="A339" s="85" t="s">
        <v>613</v>
      </c>
      <c r="B339" s="81" t="s">
        <v>614</v>
      </c>
      <c r="C339" s="81" t="s">
        <v>343</v>
      </c>
      <c r="D339" s="109" t="s">
        <v>841</v>
      </c>
      <c r="E339" s="82">
        <v>1</v>
      </c>
    </row>
    <row r="340" spans="1:5" ht="15">
      <c r="A340" s="85" t="s">
        <v>668</v>
      </c>
      <c r="B340" s="81" t="s">
        <v>946</v>
      </c>
      <c r="C340" s="81" t="s">
        <v>625</v>
      </c>
      <c r="D340" s="52" t="s">
        <v>958</v>
      </c>
      <c r="E340" s="82">
        <v>1</v>
      </c>
    </row>
    <row r="341" spans="1:5" ht="15">
      <c r="A341" s="85" t="s">
        <v>668</v>
      </c>
      <c r="B341" s="81" t="s">
        <v>906</v>
      </c>
      <c r="C341" s="81" t="s">
        <v>352</v>
      </c>
      <c r="D341" s="52" t="s">
        <v>907</v>
      </c>
      <c r="E341" s="82">
        <v>1</v>
      </c>
    </row>
    <row r="342" spans="1:5" ht="15">
      <c r="A342" s="85" t="s">
        <v>670</v>
      </c>
      <c r="B342" s="81" t="s">
        <v>669</v>
      </c>
      <c r="C342" s="81" t="s">
        <v>352</v>
      </c>
      <c r="D342" s="109" t="s">
        <v>840</v>
      </c>
      <c r="E342" s="82">
        <v>1</v>
      </c>
    </row>
    <row r="343" spans="1:5" ht="15">
      <c r="A343" s="85" t="s">
        <v>670</v>
      </c>
      <c r="B343" s="81" t="s">
        <v>946</v>
      </c>
      <c r="C343" s="81" t="s">
        <v>625</v>
      </c>
      <c r="D343" s="52" t="s">
        <v>958</v>
      </c>
      <c r="E343" s="82">
        <v>1</v>
      </c>
    </row>
    <row r="344" spans="1:5" ht="15">
      <c r="A344" s="85" t="s">
        <v>670</v>
      </c>
      <c r="B344" s="81" t="s">
        <v>925</v>
      </c>
      <c r="C344" s="81" t="s">
        <v>926</v>
      </c>
      <c r="D344" s="109" t="s">
        <v>927</v>
      </c>
      <c r="E344" s="82">
        <v>1</v>
      </c>
    </row>
    <row r="345" spans="1:5" ht="15">
      <c r="A345" s="85" t="s">
        <v>670</v>
      </c>
      <c r="B345" s="81" t="s">
        <v>928</v>
      </c>
      <c r="C345" s="81" t="s">
        <v>347</v>
      </c>
      <c r="D345" s="109" t="s">
        <v>929</v>
      </c>
      <c r="E345" s="82">
        <v>1</v>
      </c>
    </row>
    <row r="346" spans="1:5" ht="15">
      <c r="A346" s="85" t="s">
        <v>671</v>
      </c>
      <c r="B346" s="81" t="s">
        <v>669</v>
      </c>
      <c r="C346" s="81" t="s">
        <v>352</v>
      </c>
      <c r="D346" s="109" t="s">
        <v>840</v>
      </c>
      <c r="E346" s="82">
        <v>1</v>
      </c>
    </row>
    <row r="347" spans="1:5" ht="15">
      <c r="A347" s="85" t="s">
        <v>671</v>
      </c>
      <c r="B347" s="81" t="s">
        <v>925</v>
      </c>
      <c r="C347" s="81" t="s">
        <v>926</v>
      </c>
      <c r="D347" s="109" t="s">
        <v>927</v>
      </c>
      <c r="E347" s="82">
        <v>1</v>
      </c>
    </row>
    <row r="348" spans="1:5" ht="15">
      <c r="A348" s="85" t="s">
        <v>671</v>
      </c>
      <c r="B348" s="81" t="s">
        <v>930</v>
      </c>
      <c r="C348" s="81" t="s">
        <v>347</v>
      </c>
      <c r="D348" s="52" t="s">
        <v>931</v>
      </c>
      <c r="E348" s="82">
        <v>1</v>
      </c>
    </row>
    <row r="349" spans="1:5" ht="15">
      <c r="A349" s="85" t="s">
        <v>672</v>
      </c>
      <c r="B349" s="81" t="s">
        <v>669</v>
      </c>
      <c r="C349" s="81" t="s">
        <v>352</v>
      </c>
      <c r="D349" s="109" t="s">
        <v>840</v>
      </c>
      <c r="E349" s="82">
        <v>1</v>
      </c>
    </row>
    <row r="350" spans="1:5" ht="15">
      <c r="A350" s="85" t="s">
        <v>672</v>
      </c>
      <c r="B350" s="81" t="s">
        <v>925</v>
      </c>
      <c r="C350" s="81" t="s">
        <v>926</v>
      </c>
      <c r="D350" s="109" t="s">
        <v>927</v>
      </c>
      <c r="E350" s="82">
        <v>1</v>
      </c>
    </row>
    <row r="351" spans="1:5" ht="15">
      <c r="A351" s="85" t="s">
        <v>672</v>
      </c>
      <c r="B351" s="81" t="s">
        <v>932</v>
      </c>
      <c r="C351" s="81" t="s">
        <v>347</v>
      </c>
      <c r="D351" s="52" t="s">
        <v>933</v>
      </c>
      <c r="E351" s="82">
        <v>1</v>
      </c>
    </row>
    <row r="352" spans="1:5" ht="15">
      <c r="A352" s="85" t="s">
        <v>673</v>
      </c>
      <c r="B352" s="81" t="s">
        <v>669</v>
      </c>
      <c r="C352" s="81" t="s">
        <v>352</v>
      </c>
      <c r="D352" s="109" t="s">
        <v>840</v>
      </c>
      <c r="E352" s="82">
        <v>1</v>
      </c>
    </row>
    <row r="353" spans="1:5" ht="15">
      <c r="A353" s="85" t="s">
        <v>673</v>
      </c>
      <c r="B353" s="81" t="s">
        <v>925</v>
      </c>
      <c r="C353" s="81" t="s">
        <v>926</v>
      </c>
      <c r="D353" s="109" t="s">
        <v>927</v>
      </c>
      <c r="E353" s="82">
        <v>1</v>
      </c>
    </row>
    <row r="354" spans="1:5" ht="15">
      <c r="A354" s="85" t="s">
        <v>673</v>
      </c>
      <c r="B354" s="81" t="s">
        <v>934</v>
      </c>
      <c r="C354" s="81" t="s">
        <v>347</v>
      </c>
      <c r="D354" s="52" t="s">
        <v>935</v>
      </c>
      <c r="E354" s="82">
        <v>1</v>
      </c>
    </row>
    <row r="355" spans="1:5" ht="15">
      <c r="A355" s="85" t="s">
        <v>641</v>
      </c>
      <c r="B355" s="81" t="s">
        <v>642</v>
      </c>
      <c r="C355" s="81" t="s">
        <v>352</v>
      </c>
      <c r="D355" s="109" t="s">
        <v>842</v>
      </c>
      <c r="E355" s="82">
        <v>1</v>
      </c>
    </row>
    <row r="356" spans="1:5" ht="15">
      <c r="A356" s="85" t="s">
        <v>641</v>
      </c>
      <c r="B356" s="81" t="s">
        <v>647</v>
      </c>
      <c r="C356" s="81" t="s">
        <v>652</v>
      </c>
      <c r="D356" s="109" t="s">
        <v>843</v>
      </c>
      <c r="E356" s="82">
        <v>1</v>
      </c>
    </row>
    <row r="357" spans="1:5" ht="15">
      <c r="A357" s="85" t="s">
        <v>641</v>
      </c>
      <c r="B357" s="81" t="s">
        <v>648</v>
      </c>
      <c r="C357" s="81" t="s">
        <v>653</v>
      </c>
      <c r="D357" s="109" t="s">
        <v>844</v>
      </c>
      <c r="E357" s="82">
        <v>1</v>
      </c>
    </row>
    <row r="358" spans="1:5" ht="15">
      <c r="A358" s="85" t="s">
        <v>643</v>
      </c>
      <c r="B358" s="81" t="s">
        <v>644</v>
      </c>
      <c r="C358" s="81" t="s">
        <v>352</v>
      </c>
      <c r="D358" s="109" t="s">
        <v>845</v>
      </c>
      <c r="E358" s="82">
        <v>1</v>
      </c>
    </row>
    <row r="359" spans="1:5" ht="15">
      <c r="A359" s="85" t="s">
        <v>643</v>
      </c>
      <c r="B359" s="81" t="s">
        <v>649</v>
      </c>
      <c r="C359" s="81" t="s">
        <v>651</v>
      </c>
      <c r="D359" s="109" t="s">
        <v>846</v>
      </c>
      <c r="E359" s="82">
        <v>1</v>
      </c>
    </row>
    <row r="360" spans="1:5" ht="15">
      <c r="A360" s="85" t="s">
        <v>645</v>
      </c>
      <c r="B360" s="81" t="s">
        <v>646</v>
      </c>
      <c r="C360" s="81" t="s">
        <v>352</v>
      </c>
      <c r="D360" s="109" t="s">
        <v>847</v>
      </c>
      <c r="E360" s="82">
        <v>1</v>
      </c>
    </row>
    <row r="361" spans="1:5" ht="15">
      <c r="A361" s="85" t="s">
        <v>645</v>
      </c>
      <c r="B361" s="81" t="s">
        <v>650</v>
      </c>
      <c r="C361" s="81" t="s">
        <v>653</v>
      </c>
      <c r="D361" s="109" t="s">
        <v>848</v>
      </c>
      <c r="E361" s="82">
        <v>1</v>
      </c>
    </row>
    <row r="362" spans="1:5" ht="15">
      <c r="A362" s="85" t="s">
        <v>645</v>
      </c>
      <c r="B362" s="81" t="s">
        <v>946</v>
      </c>
      <c r="C362" s="81" t="s">
        <v>625</v>
      </c>
      <c r="D362" s="52" t="s">
        <v>958</v>
      </c>
      <c r="E362" s="82">
        <v>1</v>
      </c>
    </row>
    <row r="363" spans="1:5" ht="15">
      <c r="A363" s="85" t="s">
        <v>600</v>
      </c>
      <c r="B363" s="81" t="s">
        <v>601</v>
      </c>
      <c r="C363" s="81" t="s">
        <v>343</v>
      </c>
      <c r="D363" s="109" t="s">
        <v>849</v>
      </c>
      <c r="E363" s="82">
        <v>1</v>
      </c>
    </row>
    <row r="364" spans="1:5" ht="15">
      <c r="A364" s="85" t="s">
        <v>602</v>
      </c>
      <c r="B364" s="81" t="s">
        <v>603</v>
      </c>
      <c r="C364" s="81" t="s">
        <v>343</v>
      </c>
      <c r="D364" s="109" t="s">
        <v>850</v>
      </c>
      <c r="E364" s="82">
        <v>1</v>
      </c>
    </row>
    <row r="365" spans="1:5" ht="15">
      <c r="A365" s="85" t="s">
        <v>602</v>
      </c>
      <c r="B365" s="81" t="s">
        <v>946</v>
      </c>
      <c r="C365" s="81" t="s">
        <v>625</v>
      </c>
      <c r="D365" s="52" t="s">
        <v>958</v>
      </c>
      <c r="E365" s="82">
        <v>1</v>
      </c>
    </row>
    <row r="366" spans="1:5" ht="15">
      <c r="A366" s="85" t="s">
        <v>604</v>
      </c>
      <c r="B366" s="81" t="s">
        <v>605</v>
      </c>
      <c r="C366" s="81" t="s">
        <v>347</v>
      </c>
      <c r="D366" s="109" t="s">
        <v>851</v>
      </c>
      <c r="E366" s="82">
        <v>1</v>
      </c>
    </row>
  </sheetData>
  <sheetProtection/>
  <autoFilter ref="A1:E366">
    <sortState ref="A2:E366">
      <sortCondition sortBy="value" ref="A2:A366"/>
    </sortState>
  </autoFilter>
  <hyperlinks>
    <hyperlink ref="D76" r:id="rId1" display="http://www.cambridgeinternational.org/images/ICRC_0500_06_0522_06_0524_06.pdf"/>
    <hyperlink ref="D38" r:id="rId2" display="http://www.cambridgeinternational.org/images/CASF_Cambridge_IGCSE_Sciences_2017.pdf"/>
    <hyperlink ref="D40" r:id="rId3" display="http://www.cambridgeinternational.org/images/ICRC_Cambridge_IGCSE_Sciences_2017.pdf"/>
    <hyperlink ref="D41" r:id="rId4" display="http://www.cambridgeinternational.org/images/CASF_Cambridge_IGCSE_Sciences_2017.pdf"/>
    <hyperlink ref="D43" r:id="rId5" display="http://www.cambridgeinternational.org/images/ICRC_Cambridge_IGCSE_Sciences_2017.pdf"/>
    <hyperlink ref="D44" r:id="rId6" display="http://www.cambridgeinternational.org/images/CASF_0445_05.pdf"/>
    <hyperlink ref="D113" r:id="rId7" display="http://www.cambridgeinternational.org/images/WMS_0523_02_0539_05.pdf"/>
    <hyperlink ref="D6" r:id="rId8" display="http://www.cambridgeinternational.org/images/ICRC_0408_01.pdf"/>
    <hyperlink ref="D266" r:id="rId9" display="http://www.cambridgeinternational.org/images/PFPT_9336_02_Writing_Paper.pdf"/>
    <hyperlink ref="D245" r:id="rId10" display="http://www.cambridgeinternational.org/images/CS_8663_06_9703_05.pdf"/>
    <hyperlink ref="D301" r:id="rId11" display="http://www.cambridgeinternational.org/images/CS_8663_06_9703_05.pdf"/>
    <hyperlink ref="D8" r:id="rId12" display="http://www.cambridgeinternational.org/images/icrc_0409_03.pdf"/>
    <hyperlink ref="D363" r:id="rId13" display="http://www.cambridgeinternational.org/images/CASF_9837_01.pdf"/>
    <hyperlink ref="D364" r:id="rId14" display="http://www.cambridgeinternational.org/images/CASF_9837_02.pdf"/>
    <hyperlink ref="D231" r:id="rId15" display="http://www.cambridgeinternational.org/images/CASF_6130_02_Ministry.pdf"/>
    <hyperlink ref="D233" r:id="rId16" display="http://www.cambridgeinternational.org/images/CASF_6130_03_Non-Ministry.pdf"/>
    <hyperlink ref="D39" r:id="rId17" display="http://www.cambridgeinternational.org/images/EF_Cambridge_IGCSE_Sciences_2017.pdf"/>
    <hyperlink ref="D42" r:id="rId18" display="http://www.cambridgeinternational.org/images/EF_Cambridge_IGCSE_Sciences_2017.pdf"/>
    <hyperlink ref="D149" r:id="rId19" display="http://www.cambridgeinternational.org/images/WMS_Cambridge_IGCSE_Languages_Speaking_Examinations_03.pdf"/>
    <hyperlink ref="D146" r:id="rId20" display="http://www.cambridgeinternational.org/images/WMS_Cambridge_IGCSE_Languages_Speaking_Examinations_03.pdf"/>
    <hyperlink ref="D143" r:id="rId21" display="http://www.cambridgeinternational.org/images/WMS_Cambridge_IGCSE_Languages_Speaking_Examinations_03.pdf"/>
    <hyperlink ref="D260" r:id="rId22" display="http://www.cambridgeinternational.org/images/icrc_9239_04.pdf"/>
    <hyperlink ref="D94" r:id="rId23" display="http://www.cambridgeinternational.org/images/CASF_Cambridge_IGCSE_English_Second_Language_06.pdf"/>
    <hyperlink ref="D95" r:id="rId24" display="http://www.cambridgeinternational.org/images/ICRC_Cambridge_IGCSE_Second_Language_English.pdf"/>
    <hyperlink ref="D339" r:id="rId25" display="http://www.cambridgeinternational.org/images/CASF_9792_04.pdf"/>
    <hyperlink ref="D366" r:id="rId26" display="http://www.cambridgeinternational.org/images/WMS_9837_03.pdf"/>
    <hyperlink ref="D270" r:id="rId27" display="http://www.cambridgeinternational.org/images/WMS_9336_02_2017.pdf"/>
    <hyperlink ref="D281" r:id="rId28" display="http://www.cambridgeinternational.org/images/ICRC_9607_01_9607_03.pdf"/>
    <hyperlink ref="D168" r:id="rId29" display="http://www.cambridgeinternational.org/images/WMS_0648_02_6065_02.pdf"/>
    <hyperlink ref="D324" r:id="rId30" display="http://www.cambridgeinternational.org/images/IRR_9766_9777.pdf"/>
    <hyperlink ref="D256" r:id="rId31" display="http://www.cambridgeinternational.org/images/WMS_HKEAA_Cambridge_AS_Level_Languages_2017.pdf"/>
    <hyperlink ref="D258" r:id="rId32" display="http://www.cambridgeinternational.org/images/WMS_HKEAA_Cambridge_AS_Level_Languages_2017.pdf"/>
    <hyperlink ref="D355" r:id="rId33" display="http://www.cambridgeinternational.org/images/CS_9801_02.pdf"/>
    <hyperlink ref="D356" r:id="rId34" display="http://www.cambridgeinternational.org/images/CS_9801_02_List_of_options.pdf"/>
    <hyperlink ref="D357" r:id="rId35" display="http://www.cambridgeinternational.org/images/ICMS_9801_02.pdf"/>
    <hyperlink ref="D359" r:id="rId36" display="http://www.cambridgeinternational.org/images/CS_9801_03_Programme_notes.pdf"/>
    <hyperlink ref="D360" r:id="rId37" display="http://www.cambridgeinternational.org/images/CS_9801_04.pdf"/>
    <hyperlink ref="D361" r:id="rId38" display="http://www.cambridgeinternational.org/images/ICMS_9801_04.pdf"/>
    <hyperlink ref="D358" r:id="rId39" display="http://www.cambridgeinternational.org/images/CS_9801_03.pdf"/>
    <hyperlink ref="D302" r:id="rId40" display="http://www.cambridgeinternational.org/images/CASF_9704_02_9704_03.pdf"/>
    <hyperlink ref="D36" r:id="rId41" display="http://www.cambridgeinternational.org/images/ICRC_0427_03.pdf"/>
    <hyperlink ref="D60" r:id="rId42" display="http://www.cambridgeinternational.org/images/CASF_Cambridge_IGCSE_English_Second_Language_05.pdf"/>
    <hyperlink ref="D148" r:id="rId43" display="http://www.cambridgeinternational.org/images/CS_Cambridge_IGCSE_Languages.pdf"/>
    <hyperlink ref="D134" r:id="rId44" display="http://www.cambridgeinternational.org/images/WMS_0523_02_0539_05.pdf"/>
    <hyperlink ref="D218" r:id="rId45" display="http://www.cambridgeinternational.org/images/CASF_0600_02_5038_02.pdf"/>
    <hyperlink ref="D219" r:id="rId46" display="http://www.cambridgeinternational.org/images/ICRC_0600_02_5038_02.pdf"/>
    <hyperlink ref="D220" r:id="rId47" display="http://www.cambridgeinternational.org/images/ICRC_0600_02_5038_02_individual_Research.pdf"/>
    <hyperlink ref="D235" r:id="rId48" display="http://www.cambridgeinternational.org/images/CASF_7048_02_2017.pdf"/>
    <hyperlink ref="D236" r:id="rId49" display="http://www.cambridgeinternational.org/images/CASF_0471_03_7096_03.pdf"/>
    <hyperlink ref="D237" r:id="rId50" display="http://www.cambridgeinternational.org/images/ICRC_7096_03_0471_03.pdf"/>
    <hyperlink ref="D239" r:id="rId51" display="http://www.cambridgeinternational.org/images/WMS_Cambridge_AS_A_Level_Languages_01.pdf"/>
    <hyperlink ref="D263" r:id="rId52" display="http://www.cambridgeinternational.org/images/9239_04_Monitoring_form_2016.pdf"/>
    <hyperlink ref="D264" r:id="rId53" display="http://www.cambridgeinternational.org/images/9239_04_Oral_Explanation_form_2016.pdf"/>
    <hyperlink ref="D267" r:id="rId54" display="http://www.cambridgeinternational.org/images/PFPT_0648_02_6065_02_9336_02_Choices_Recipes.pdf"/>
    <hyperlink ref="D268" r:id="rId55" display="http://www.cambridgeinternational.org/images/PFPT_0648_02_6065_02_9336_02_Shopping_List.pdf"/>
    <hyperlink ref="D269" r:id="rId56" display="http://www.cambridgeinternational.org/images/PFPT_0648_02_6065_02_9336_02_Time_Plan.pdf"/>
    <hyperlink ref="D296" r:id="rId57" display="http://www.cambridgeinternational.org/images/9703_02_CASF.pdf"/>
    <hyperlink ref="D297" r:id="rId58" display="http://www.cambridgeinternational.org/images/WMS_1_9703_02.pdf"/>
    <hyperlink ref="D298" r:id="rId59" display="http://www.cambridgeinternational.org/images/WMS_2_9703_02.pdf"/>
    <hyperlink ref="D299" r:id="rId60" display="http://www.cambridgeinternational.org/images/WMS_3_9703_02.pdf"/>
    <hyperlink ref="D300" r:id="rId61" display="http://www.cambridgeinternational.org/images/WMS_4_9703_02.pdf"/>
    <hyperlink ref="D330" r:id="rId62" display="http://www.cambridgeinternational.org/images/Pre-U_Generic_Cover_Sheet.pdf"/>
    <hyperlink ref="D342" r:id="rId63" display="http://www.cambridgeinternational.org/images/Pre-U_Generic_Cover_Sheet.pdf"/>
    <hyperlink ref="D346" r:id="rId64" display="http://www.cambridgeinternational.org/images/Pre-U_Generic_Cover_Sheet.pdf"/>
    <hyperlink ref="D349" r:id="rId65" display="http://www.cambridgeinternational.org/images/Pre-U_Generic_Cover_Sheet.pdf"/>
    <hyperlink ref="D352" r:id="rId66" display="http://www.cambridgeinternational.org/images/Pre-U_Generic_Cover_Sheet.pdf"/>
    <hyperlink ref="D45" r:id="rId67" display="http://www.cambridgeinternational.org/images/CASF_0454_02_4054_02.pdf"/>
    <hyperlink ref="D46" r:id="rId68" display="http://www.cambridgeinternational.org/images/ICRC_0454_02_4054_02.pdf"/>
    <hyperlink ref="D201" r:id="rId69" display="http://www.cambridgeinternational.org/images/CASF_0454_02_4054_02.pdf"/>
    <hyperlink ref="D202" r:id="rId70" display="http://www.cambridgeinternational.org/images/ICRC_0454_02_4054_02.pdf"/>
    <hyperlink ref="D265" r:id="rId71" display="http://www.cambridgeinternational.org/images/9239_04_Annotation_guidance.pdf"/>
    <hyperlink ref="D191" r:id="rId72" display="http://www.cambridgeinternational.org/images/CS_1340_9766_9777_02_03.pdf"/>
    <hyperlink ref="D192" r:id="rId73" display="http://www.cambridgeinternational.org/images/CS_1340_9766_9777_02_03.pdf"/>
    <hyperlink ref="D320" r:id="rId74" display="http://www.cambridgeinternational.org/images/CS_1340_9766_9777_02_03.pdf"/>
    <hyperlink ref="D321" r:id="rId75" display="http://www.cambridgeinternational.org/images/CS_1340_9766_9777_02_03.pdf"/>
    <hyperlink ref="D334" r:id="rId76" display="http://www.cambridgeinternational.org/images/CS_1340_9766_9777_02_03.pdf"/>
    <hyperlink ref="D333" r:id="rId77" display="http://www.cambridgeinternational.org/images/CS_1340_9766_9777_02_03.pdf"/>
    <hyperlink ref="D232" r:id="rId78" display="http://www.cambridgeinternational.org/images/ICRC_6130_02_03.pdf"/>
    <hyperlink ref="D234" r:id="rId79" display="http://www.cambridgeinternational.org/images/ICRC_6130_02_03.pdf"/>
    <hyperlink ref="D254" r:id="rId80" display="http://www.cambridgeinternational.org/images/WMS_Cambridge_AS_A_Level_Languages_01.pdf"/>
    <hyperlink ref="D159" r:id="rId81" display="http://www.cambridgeinternational.org/images/OESF_0627_03.pdf"/>
    <hyperlink ref="D293" r:id="rId82" display="http://www.cambridgeinternational.org/images/CASF_9695_08.pdf"/>
    <hyperlink ref="D294" r:id="rId83" display="http://www.cambridgeinternational.org/images/CS_9695_08.pdf"/>
    <hyperlink ref="D18" r:id="rId84" display="http://www.cambridgeinternational.org/images/AITI_0413_5016.pdf"/>
    <hyperlink ref="D19" r:id="rId85" display="http://www.cambridgeinternational.org/images/OOM_0413_02_5016_02_Competitive_Swimming.pdf"/>
    <hyperlink ref="D20" r:id="rId86" display="http://www.cambridgeinternational.org/images/OOM_0413_02_5016_02_Centre_General.pdf"/>
    <hyperlink ref="D21" r:id="rId87" display="http://www.cambridgeinternational.org/images/OOM_0413_02_5016_02_Track_and_Field.pdf"/>
    <hyperlink ref="D22" r:id="rId88" display="http://www.cambridgeinternational.org/images/OOM_0413_02_5016_02_Cross_Country_Running.pdf"/>
    <hyperlink ref="D328" r:id="rId89" display="http://www.cambridgeinternational.org/images/CASF_9773_04.pdf"/>
    <hyperlink ref="D272" r:id="rId90" display="http://www.cambridgeinternational.org/images/ICRC_9395_02_2017.pdf"/>
    <hyperlink ref="D271" r:id="rId91" display="http://www.cambridgeinternational.org/images/CASF_9395_02_2017.pdf"/>
    <hyperlink ref="D329" r:id="rId92" display="http://www.cambridgeinternational.org/images/ICRC_9773_04.pdf"/>
    <hyperlink ref="D62" r:id="rId93" display="http://www.cambridgeinternational.org/images/CASF_0470_03_0416_03_0977_03_2018.pdf"/>
    <hyperlink ref="D63" r:id="rId94" display="http://www.cambridgeinternational.org/images/ICRC_0470_03_0416_03_0977_03_2018.pdf"/>
    <hyperlink ref="D32" r:id="rId95" display="http://www.cambridgeinternational.org/images/CASF_0470_03_0416_03_0977_03_2018.pdf"/>
    <hyperlink ref="D33" r:id="rId96" display="http://www.cambridgeinternational.org/images/ICRC_0470_03_0416_03_0977_03_2018.pdf"/>
    <hyperlink ref="D176" r:id="rId97" display="http://www.cambridgeinternational.org/images/CASF_0470_03_0416_03_0977_03_2018.pdf"/>
    <hyperlink ref="D177" r:id="rId98" display="http://www.cambridgeinternational.org/images/ICRC_0470_03_0416_03_0977_03_2018.pdf"/>
    <hyperlink ref="D167" r:id="rId99" display="http://www.cambridgeinternational.org/images/PFPT_0648_02_6065_02_9336_02_Time_Plan.pdf"/>
    <hyperlink ref="D7" r:id="rId100" display="http://www.cambridgeinternational.org/images/cs_0409_03.pdf"/>
    <hyperlink ref="D3" r:id="rId101" display="http://www.cambridgeinternational.org/images/CASF_0400_04.pdf"/>
    <hyperlink ref="D4" r:id="rId102" display="http://www.cambridgeinternational.org/images/ICRC_0400_04.pdf"/>
    <hyperlink ref="D5" r:id="rId103" display="http://www.cambridgeinternational.org/images/CASF_English_World_Literature.pdf"/>
    <hyperlink ref="D9" r:id="rId104" display="http://www.cambridgeinternational.org/images/CASF_0409_03.pdf"/>
    <hyperlink ref="D15" r:id="rId105" display="http://www.cambridgeinternational.org/images/CMS_0411_02.pdf"/>
    <hyperlink ref="D16" r:id="rId106" display="http://www.cambridgeinternational.org/images/CS_0411_02.pdf"/>
    <hyperlink ref="D17" r:id="rId107" display="http://www.cambridgeinternational.org/images/DVDCS_0411_02.pdf"/>
    <hyperlink ref="D23" r:id="rId108" display="http://www.cambridgeinternational.org/images/CASF_0413_02_5016_02.pdf"/>
    <hyperlink ref="D35" r:id="rId109" display="http://www.cambridgeinternational.org/images/CASF_English_World_Literature.pdf"/>
    <hyperlink ref="D65" r:id="rId110" display="http://www.cambridgeinternational.org/images/CASF_0471_03_7096_03.pdf"/>
    <hyperlink ref="D66" r:id="rId111" display="http://www.cambridgeinternational.org/images/ICRC_7096_03_0471_03.pdf"/>
    <hyperlink ref="D67" r:id="rId112" display="http://www.cambridgeinternational.org/images/CASF_English_World_Literature.pdf"/>
    <hyperlink ref="D68" r:id="rId113" display="http://www.cambridgeinternational.org/images/ICRC_Cambridge_IGCSE_English_Literature.pdf"/>
    <hyperlink ref="D69" r:id="rId114" display="http://www.cambridgeinternational.org/images/CASF_0488_02.pdf"/>
    <hyperlink ref="D70" r:id="rId115" display="http://www.cambridgeinternational.org/images/ICRC_0488_02.pdf"/>
    <hyperlink ref="D71" r:id="rId116" display="http://www.cambridgeinternational.org/images/CASF_Cambridge_IGCSE_Languages.pdf"/>
    <hyperlink ref="D72" r:id="rId117" display="http://www.cambridgeinternational.org/images/ICRC_Cambridge_IGCSE_Languages_04.pdf"/>
    <hyperlink ref="D73" r:id="rId118" display="http://www.cambridgeinternational.org/images/OESF_0500_05_0522_05.pdf"/>
    <hyperlink ref="D75" r:id="rId119" display="http://www.cambridgeinternational.org/images/CASF_Cambridge_IGCSE_First_Language_English.pdf"/>
    <hyperlink ref="D78" r:id="rId120" display="http://www.cambridgeinternational.org/images/CASF_0502_04_ESPANOL_ES.pdf"/>
    <hyperlink ref="D79" r:id="rId121" display="http://www.cambridgeinternational.org/images/CASF_Cambridge_IGCSE_Languages.pdf"/>
    <hyperlink ref="D80" r:id="rId122" display="http://www.cambridgeinternational.org/images/ICRC_0502_04_Espanol_ES.pdf"/>
    <hyperlink ref="D81" r:id="rId123" display="http://www.cambridgeinternational.org/images/ICRC_Cambridge_IGCSE_Languages_04.pdf"/>
    <hyperlink ref="D82" r:id="rId124" display="http://www.cambridgeinternational.org/images/CASF_0502_05_ES.pdf"/>
    <hyperlink ref="D83" r:id="rId125" display="http://www.cambridgeinternational.org/images/CASF_First_Language_Spanish.pdf"/>
    <hyperlink ref="D85" r:id="rId126" display="http://www.cambridgeinternational.org/images/CASF_Cambridge_IGCSE_English_Second_Language_06.pdf"/>
    <hyperlink ref="D86" r:id="rId127" display="http://www.cambridgeinternational.org/images/ICRC_Cambridge_IGCSE_Second_Language_English.pdf"/>
    <hyperlink ref="D88" r:id="rId128" display="http://www.cambridgeinternational.org/images/CASF_Cambridge_IGCSE_English_Second_Language_05.pdf"/>
    <hyperlink ref="D90" r:id="rId129" display="http://www.cambridgeinternational.org/images/CASF_Cambridge_IGCSE_English_Second_Language_05.pdf"/>
    <hyperlink ref="D92" r:id="rId130" display="http://www.cambridgeinternational.org/images/CASF_Cambridge_IGCSE_English_Second_Language_05.pdf"/>
    <hyperlink ref="D97" r:id="rId131" display="http://www.cambridgeinternational.org/images/CASF_Cambridge_IGCSE_English_Second_Language_05.pdf"/>
    <hyperlink ref="D99" r:id="rId132" display="http://www.cambridgeinternational.org/images/CASF_Cambridge_IGCSE_English_Second_Language_05.pdf"/>
    <hyperlink ref="D101" r:id="rId133" display="http://www.cambridgeinternational.org/images/CASF_Cambridge_IGCSE_English_Second_Language_05.pdf"/>
    <hyperlink ref="D103" r:id="rId134" display="http://www.cambridgeinternational.org/images/CS_Cambridge_IGCSE_Languages.pdf"/>
    <hyperlink ref="D104" r:id="rId135" display="http://www.cambridgeinternational.org/images/WMS_Cambridge_IGCSE_Languages_Speaking_Examinations_03.pdf"/>
    <hyperlink ref="D106" r:id="rId136" display="http://www.cambridgeinternational.org/images/CS_Cambridge_IGCSE_Languages.pdf"/>
    <hyperlink ref="D107" r:id="rId137" display="http://www.cambridgeinternational.org/images/WMS_Cambridge_IGCSE_Languages_Speaking_Examinations_03.pdf"/>
    <hyperlink ref="D109" r:id="rId138" display="http://www.cambridgeinternational.org/images/CS_Cambridge_IGCSE_Languages.pdf"/>
    <hyperlink ref="D110" r:id="rId139" display="http://www.cambridgeinternational.org/images/WMS_Cambridge_IGCSE_Languages_Speaking_Examinations_03.pdf"/>
    <hyperlink ref="D112" r:id="rId140" display="http://www.cambridgeinternational.org/images/CS_Cambridge_IGCSE_Languages.pdf"/>
    <hyperlink ref="D115" r:id="rId141" display="http://www.cambridgeinternational.org/images/CASF_Cambridge_IGCSE_Languages.pdf"/>
    <hyperlink ref="D116" r:id="rId142" display="http://www.cambridgeinternational.org/images/ICRC_Cambridge_IGCSE_Languages_04.pdf"/>
    <hyperlink ref="D117" r:id="rId143" display="http://www.cambridgeinternational.org/images/CASF_Cambridge_IGCSE_First_Language_English.pdf"/>
    <hyperlink ref="D118" r:id="rId144" display="http://www.cambridgeinternational.org/images/ICRC_0500_06_0522_06_0524_06.pdf"/>
    <hyperlink ref="D120" r:id="rId145" display="http://www.cambridgeinternational.org/images/CS_Cambridge_IGCSE_Languages.pdf"/>
    <hyperlink ref="D121" r:id="rId146" display="http://www.cambridgeinternational.org/images/WMS_Cambridge_IGCSE_Languages_Speaking_Examinations_03.pdf"/>
    <hyperlink ref="D123" r:id="rId147" display="http://www.cambridgeinternational.org/images/CS_Cambridge_IGCSE_Languages.pdf"/>
    <hyperlink ref="D124" r:id="rId148" display="http://www.cambridgeinternational.org/images/WMS_Cambridge_IGCSE_Languages_Speaking_Examinations_03.pdf"/>
    <hyperlink ref="D126" r:id="rId149" display="http://www.cambridgeinternational.org/images/CS_Cambridge_IGCSE_Languages.pdf"/>
    <hyperlink ref="D127" r:id="rId150" display="http://www.cambridgeinternational.org/images/WMS_Cambridge_IGCSE_Languages_Speaking_Examinations_03.pdf"/>
    <hyperlink ref="D129" r:id="rId151" display="http://www.cambridgeinternational.org/images/CS_0538_03.pdf"/>
    <hyperlink ref="D130" r:id="rId152" display="http://www.cambridgeinternational.org/images/OESF_0538_03.pdf"/>
    <hyperlink ref="D131" r:id="rId153" display="http://www.cambridgeinternational.org/images/PTSF_0538_Bahasa_Indonesia_03.pdf"/>
    <hyperlink ref="D133" r:id="rId154" display="http://www.cambridgeinternational.org/images/CS_Cambridge_IGCSE_Languages.pdf"/>
    <hyperlink ref="D136" r:id="rId155" display="http://www.cambridgeinternational.org/images/CS_Cambridge_IGCSE_Languages.pdf"/>
    <hyperlink ref="D137" r:id="rId156" display="http://www.cambridgeinternational.org/images/WMS_Cambridge_IGCSE_Languages_Speaking_Examinations_03.pdf"/>
    <hyperlink ref="D139" r:id="rId157" display="http://www.cambridgeinternational.org/images/CS_Cambridge_IGCSE_Languages.pdf"/>
    <hyperlink ref="D140" r:id="rId158" display="http://www.cambridgeinternational.org/images/WMS_Cambridge_IGCSE_Languages_Speaking_Examinations_03.pdf"/>
    <hyperlink ref="D142" r:id="rId159" display="http://www.cambridgeinternational.org/images/CS_Cambridge_IGCSE_Languages.pdf"/>
    <hyperlink ref="D145" r:id="rId160" display="http://www.cambridgeinternational.org/images/CS_Cambridge_IGCSE_Languages.pdf"/>
    <hyperlink ref="D151" r:id="rId161" display="http://www.cambridgeinternational.org/images/CS_Cambridge_IGCSE_Languages.pdf"/>
    <hyperlink ref="D152" r:id="rId162" display="http://www.cambridgeinternational.org/images/WMS_Cambridge_IGCSE_Languages_Speaking_Examinations_03.pdf"/>
    <hyperlink ref="D154" r:id="rId163" display="http://www.cambridgeinternational.org/images/OESF_0548_05.pdf"/>
    <hyperlink ref="D156" r:id="rId164" display="http://www.cambridgeinternational.org/images/CASF_0600_02_5038_02.pdf"/>
    <hyperlink ref="D157" r:id="rId165" display="http://www.cambridgeinternational.org/images/ICRC_0600_02_5038_02.pdf"/>
    <hyperlink ref="D158" r:id="rId166" display="http://www.cambridgeinternational.org/images/ICRC_0600_02_5038_02_individual_Research.pdf"/>
    <hyperlink ref="D161" r:id="rId167" display="http://www.cambridgeinternational.org/images/CASF_0637_02_0637_03.pdf"/>
    <hyperlink ref="D162" r:id="rId168" display="http://www.cambridgeinternational.org/images/ICRC_0637_02.pdf"/>
    <hyperlink ref="D163" r:id="rId169" display="http://www.cambridgeinternational.org/images/CASF_0637_02_0637_03.pdf"/>
    <hyperlink ref="D164" r:id="rId170" display="http://www.cambridgeinternational.org/images/ICRC_0637_03.pdf"/>
    <hyperlink ref="D165" r:id="rId171" display="http://www.cambridgeinternational.org/images/PFPT_0648_02_6065_02_9336_02_Choices_Recipes.pdf"/>
    <hyperlink ref="D166" r:id="rId172" display="http://www.cambridgeinternational.org/images/PFPT_0648_02_6065_02_9336_02_Shopping_List.pdf"/>
    <hyperlink ref="D169" r:id="rId173" display="http://www.cambridgeinternational.org/images/PTF_0648_02_6065_02.pdf"/>
    <hyperlink ref="D170" r:id="rId174" display="http://www.cambridgeinternational.org/images/CASF_0680_03.pdf"/>
    <hyperlink ref="D171" r:id="rId175" display="http://www.cambridgeinternational.org/images/ICRC_0680_03.pdf"/>
    <hyperlink ref="D172" r:id="rId176" display="http://www.cambridgeinternational.org/images/TPF_0680_Coursework.pdf"/>
    <hyperlink ref="D199" r:id="rId177" display="http://www.cambridgeinternational.org/images/WMS_3183_04.pdf"/>
    <hyperlink ref="D221" r:id="rId178" display="http://www.cambridgeinternational.org/images/CASF_6043_02.pdf"/>
    <hyperlink ref="D222" r:id="rId179" display="http://www.cambridgeinternational.org/images/PFPT_0648_02_6065_02_9336_02_Choices_Recipes.pdf"/>
    <hyperlink ref="D223" r:id="rId180" display="http://www.cambridgeinternational.org/images/PFPT_0648_02_6065_02_9336_02_Shopping_List.pdf"/>
    <hyperlink ref="D224" r:id="rId181" display="http://www.cambridgeinternational.org/images/PFPT_0648_02_6065_02_9336_02_Time_Plan.pdf"/>
    <hyperlink ref="D225" r:id="rId182" display="http://www.cambridgeinternational.org/images/WMS_0648_02_6065_02.pdf"/>
    <hyperlink ref="D226" r:id="rId183" display="http://www.cambridgeinternational.org/images/PTF_0648_02_6065_02.pdf"/>
    <hyperlink ref="D241" r:id="rId184" display="http://www.cambridgeinternational.org/images/CASF_8291_03_2018.pdf"/>
    <hyperlink ref="D242" r:id="rId185" display="http://www.cambridgeinternational.org/images/ICRC_8291_03_2018.pdf"/>
    <hyperlink ref="D243" r:id="rId186" display="http://www.cambridgeinternational.org/images/TPF_9704_04_8291_03.pdf"/>
    <hyperlink ref="D246" r:id="rId187" display="http://www.cambridgeinternational.org/images/WMS_Cambridge_AS_A_Level_Languages_01.pdf"/>
    <hyperlink ref="D248" r:id="rId188" display="http://www.cambridgeinternational.org/images/WMS_Cambridge_AS_A_Level_Languages_01.pdf"/>
    <hyperlink ref="D250" r:id="rId189" display="http://www.cambridgeinternational.org/images/WMS_Cambridge_AS_A_Level_Languages_01.pdf"/>
    <hyperlink ref="D252" r:id="rId190" display="http://www.cambridgeinternational.org/images/WMS_Cambridge_AS_A_Level_Languages_01.pdf"/>
    <hyperlink ref="D262" r:id="rId191" display="http://www.cambridgeinternational.org/images/CASF_9239_04.pdf"/>
    <hyperlink ref="D274" r:id="rId192" display="http://www.cambridgeinternational.org/images/WS_9395_02.pdf"/>
    <hyperlink ref="D277" r:id="rId193" display="http://www.cambridgeinternational.org/images/CASF_9607_01_9607_03.pdf"/>
    <hyperlink ref="D278" r:id="rId194" display="http://www.cambridgeinternational.org/images/ICRC_9607_01_9607_03.pdf"/>
    <hyperlink ref="D280" r:id="rId195" display="http://www.cambridgeinternational.org/images/CASF_9607_01_9607_03.pdf"/>
    <hyperlink ref="D285" r:id="rId196" display="http://www.cambridgeinternational.org/images/CASF_9631_04.pdf"/>
    <hyperlink ref="D286" r:id="rId197" display="http://www.cambridgeinternational.org/images/CS_9631_04.pdf"/>
    <hyperlink ref="D287" r:id="rId198" display="http://www.cambridgeinternational.org/images/ICRC_9631_04.pdf"/>
    <hyperlink ref="D289" r:id="rId199" display="http://www.cambridgeinternational.org/images/WMS_Cambridge_AS_A_Level_Languages_01.pdf"/>
    <hyperlink ref="D291" r:id="rId200" display="http://www.cambridgeinternational.org/images/CASF_9691_04.pdf"/>
    <hyperlink ref="D292" r:id="rId201" display="http://www.cambridgeinternational.org/images/ICRC_9691_04.pdf"/>
    <hyperlink ref="D303" r:id="rId202" display="http://www.cambridgeinternational.org/images/ICRC_9704_02_9704_03.pdf"/>
    <hyperlink ref="D304" r:id="rId203" display="http://www.cambridgeinternational.org/images/CASF_9704_02_9704_03.pdf"/>
    <hyperlink ref="D305" r:id="rId204" display="http://www.cambridgeinternational.org/images/ICRC_9704_02_9704_03.pdf"/>
    <hyperlink ref="D307" r:id="rId205" display="http://www.cambridgeinternational.org/images/CASF_9705_02_9705_04.pdf"/>
    <hyperlink ref="D309" r:id="rId206" display="http://www.cambridgeinternational.org/images/CASF_9705_02_9705_04.pdf"/>
    <hyperlink ref="D310" r:id="rId207" display="http://www.cambridgeinternational.org/images/WMS_Cambridge_AS_A_Level_Languages_01.pdf"/>
    <hyperlink ref="D312" r:id="rId208" display="http://www.cambridgeinternational.org/images/WMS_Cambridge_AS_A_Level_Languages_01.pdf"/>
    <hyperlink ref="D314" r:id="rId209" display="http://www.cambridgeinternational.org/images/WMS_Cambridge_AS_A_Level_Languages_01.pdf"/>
    <hyperlink ref="D316" r:id="rId210" display="http://www.cambridgeinternational.org/images/WMS_Cambridge_AS_A_Level_Languages_01.pdf"/>
    <hyperlink ref="D322" r:id="rId211" display="http://www.cambridgeinternational.org/images/CASF_9777_9766_04.pdf"/>
    <hyperlink ref="D323" r:id="rId212" display="http://www.cambridgeinternational.org/images/CS_9777_9766_04.pdf"/>
    <hyperlink ref="D325" r:id="rId213" display="http://www.cambridgeinternational.org/images/TPF_9777_9766_04.pdf"/>
    <hyperlink ref="D335" r:id="rId214" display="http://www.cambridgeinternational.org/images/CASF_9777_9766_04.pdf"/>
    <hyperlink ref="D336" r:id="rId215" display="http://www.cambridgeinternational.org/images/CS_9777_9766_04.pdf"/>
    <hyperlink ref="D337" r:id="rId216" display="http://www.cambridgeinternational.org/images/IRR_9766_9777.pdf"/>
    <hyperlink ref="D338" r:id="rId217" display="http://www.cambridgeinternational.org/images/TPF_9777_9766_04.pdf"/>
    <hyperlink ref="D61" r:id="rId218" display="http://www.cambridgeinternational.org/images/Internally_assessed_speaking_tests.pdf"/>
    <hyperlink ref="D74" r:id="rId219" display="http://www.cambridgeinternational.org/images/Internally_assessed_speaking_tests.pdf"/>
    <hyperlink ref="D77" r:id="rId220" display="http://www.cambridgeinternational.org/images/Internally_assessed_speaking_tests.pdf"/>
    <hyperlink ref="D84" r:id="rId221" display="http://www.cambridgeinternational.org/images/Internally_assessed_speaking_tests.pdf"/>
    <hyperlink ref="D87" r:id="rId222" display="http://www.cambridgeinternational.org/images/Internally_assessed_speaking_tests.pdf"/>
    <hyperlink ref="D89" r:id="rId223" display="http://www.cambridgeinternational.org/images/Internally_assessed_speaking_tests.pdf"/>
    <hyperlink ref="D91" r:id="rId224" display="http://www.cambridgeinternational.org/images/Internally_assessed_speaking_tests.pdf"/>
    <hyperlink ref="D93" r:id="rId225" display="http://www.cambridgeinternational.org/images/Internally_assessed_speaking_tests.pdf"/>
    <hyperlink ref="D96" r:id="rId226" display="http://www.cambridgeinternational.org/images/Internally_assessed_speaking_tests.pdf"/>
    <hyperlink ref="D98" r:id="rId227" display="http://www.cambridgeinternational.org/images/Internally_assessed_speaking_tests.pdf"/>
    <hyperlink ref="D100" r:id="rId228" display="http://www.cambridgeinternational.org/images/Internally_assessed_speaking_tests.pdf"/>
    <hyperlink ref="D102" r:id="rId229" display="http://www.cambridgeinternational.org/images/Internally_assessed_speaking_tests.pdf"/>
    <hyperlink ref="D105" r:id="rId230" display="http://www.cambridgeinternational.org/images/Internally_assessed_speaking_tests.pdf"/>
    <hyperlink ref="D108" r:id="rId231" display="http://www.cambridgeinternational.org/images/Internally_assessed_speaking_tests.pdf"/>
    <hyperlink ref="D160" r:id="rId232" display="http://www.cambridgeinternational.org/images/Internally_assessed_speaking_tests.pdf"/>
    <hyperlink ref="D111" r:id="rId233" display="http://www.cambridgeinternational.org/images/Internally_assessed_speaking_tests.pdf"/>
    <hyperlink ref="D114" r:id="rId234" display="http://www.cambridgeinternational.org/images/Internally_assessed_speaking_tests.pdf"/>
    <hyperlink ref="D119" r:id="rId235" display="http://www.cambridgeinternational.org/images/Internally_assessed_speaking_tests.pdf"/>
    <hyperlink ref="D122" r:id="rId236" display="http://www.cambridgeinternational.org/images/Internally_assessed_speaking_tests.pdf"/>
    <hyperlink ref="D125" r:id="rId237" display="http://www.cambridgeinternational.org/images/Internally_assessed_speaking_tests.pdf"/>
    <hyperlink ref="D128" r:id="rId238" display="http://www.cambridgeinternational.org/images/Internally_assessed_speaking_tests.pdf"/>
    <hyperlink ref="D132" r:id="rId239" display="http://www.cambridgeinternational.org/images/Internally_assessed_speaking_tests.pdf"/>
    <hyperlink ref="D135" r:id="rId240" display="http://www.cambridgeinternational.org/images/Internally_assessed_speaking_tests.pdf"/>
    <hyperlink ref="D138" r:id="rId241" display="http://www.cambridgeinternational.org/images/Internally_assessed_speaking_tests.pdf"/>
    <hyperlink ref="D141" r:id="rId242" display="http://www.cambridgeinternational.org/images/Internally_assessed_speaking_tests.pdf"/>
    <hyperlink ref="D144" r:id="rId243" display="http://www.cambridgeinternational.org/images/Internally_assessed_speaking_tests.pdf"/>
    <hyperlink ref="D147" r:id="rId244" display="http://www.cambridgeinternational.org/images/Internally_assessed_speaking_tests.pdf"/>
    <hyperlink ref="D150" r:id="rId245" display="http://www.cambridgeinternational.org/images/Internally_assessed_speaking_tests.pdf"/>
    <hyperlink ref="D153" r:id="rId246" display="http://www.cambridgeinternational.org/images/Internally_assessed_speaking_tests.pdf"/>
    <hyperlink ref="D155" r:id="rId247" display="http://www.cambridgeinternational.org/images/Internally_assessed_speaking_tests.pdf"/>
    <hyperlink ref="D193" r:id="rId248" display="http://www.cambridgeinternational.org/images/Internally_assessed_speaking_tests.pdf"/>
    <hyperlink ref="D200" r:id="rId249" display="http://www.cambridgeinternational.org/images/Internally_assessed_speaking_tests.pdf"/>
    <hyperlink ref="D240" r:id="rId250" display="http://www.cambridgeinternational.org/images/Internally_assessed_speaking_tests.pdf"/>
    <hyperlink ref="D247" r:id="rId251" display="http://www.cambridgeinternational.org/images/Internally_assessed_speaking_tests.pdf"/>
    <hyperlink ref="D249" r:id="rId252" display="http://www.cambridgeinternational.org/images/Internally_assessed_speaking_tests.pdf"/>
    <hyperlink ref="D251" r:id="rId253" display="http://www.cambridgeinternational.org/images/Internally_assessed_speaking_tests.pdf"/>
    <hyperlink ref="D253" r:id="rId254" display="http://www.cambridgeinternational.org/images/Internally_assessed_speaking_tests.pdf"/>
    <hyperlink ref="D255" r:id="rId255" display="http://www.cambridgeinternational.org/images/Internally_assessed_speaking_tests.pdf"/>
    <hyperlink ref="D257" r:id="rId256" display="http://www.cambridgeinternational.org/images/Internally_assessed_speaking_tests.pdf"/>
    <hyperlink ref="D259" r:id="rId257" display="http://www.cambridgeinternational.org/images/Internally_assessed_speaking_tests.pdf"/>
    <hyperlink ref="D290" r:id="rId258" display="http://www.cambridgeinternational.org/images/Internally_assessed_speaking_tests.pdf"/>
    <hyperlink ref="D311" r:id="rId259" display="http://www.cambridgeinternational.org/images/Internally_assessed_speaking_tests.pdf"/>
    <hyperlink ref="D313" r:id="rId260" display="http://www.cambridgeinternational.org/images/Internally_assessed_speaking_tests.pdf"/>
    <hyperlink ref="D315" r:id="rId261" display="http://www.cambridgeinternational.org/images/Internally_assessed_speaking_tests.pdf"/>
    <hyperlink ref="D317" r:id="rId262" display="http://www.cambridgeinternational.org/images/Internally_assessed_speaking_tests.pdf"/>
    <hyperlink ref="D11" r:id="rId263" display="http://www.cambridgeinternational.org/images/CASF_0410_02_6110_02.pdf"/>
    <hyperlink ref="D12" r:id="rId264" display="http://www.cambridgeinternational.org/images/WMS_0410_02_6110_02.pdf"/>
    <hyperlink ref="D13" r:id="rId265" display="http://www.cambridgeinternational.org/images/CASF_0410_03_6110_03.pdf"/>
    <hyperlink ref="D14" r:id="rId266" display="http://www.cambridgeinternational.org/images/WMS_0410_03_6110_03.pdf"/>
    <hyperlink ref="D227" r:id="rId267" display="http://www.cambridgeinternational.org/images/CASF_0410_02_6110_02.pdf"/>
    <hyperlink ref="D228" r:id="rId268" display="http://www.cambridgeinternational.org/images/WMS_0410_02_6110_02.pdf"/>
    <hyperlink ref="D229" r:id="rId269" display="http://www.cambridgeinternational.org/images/CASF_0410_03_6110_03.pdf"/>
    <hyperlink ref="D230" r:id="rId270" display="http://www.cambridgeinternational.org/images/WMS_0410_03_6110_03.pdf"/>
    <hyperlink ref="D275" r:id="rId271" display="http://www.cambridgeinternational.org/programmes-and-qualifications/cambridge-international-as-and-a-level-physical-education-9396/"/>
    <hyperlink ref="D276" r:id="rId272" display="http://www.cambridgeinternational.org/programmes-and-qualifications/cambridge-international-as-and-a-level-physical-education-9396/"/>
    <hyperlink ref="D283" r:id="rId273" display="http://www.cambridgeinternational.org/images/PTF_9631_02_2018.pdf"/>
    <hyperlink ref="D341" r:id="rId274" display="http://www.cambridgeinternational.org/images/CS_9799_04_2018.pdf"/>
    <hyperlink ref="D57" r:id="rId275" display="http://www.cambridgeinternational.org/images/CASF_0460_03_0976_03_2018.pdf"/>
    <hyperlink ref="D58" r:id="rId276" display="http://www.cambridgeinternational.org/images/ICRC_0460_03_0976_03_2018.pdf"/>
    <hyperlink ref="D52" r:id="rId277" display="http://www.cambridgeinternational.org/images/CASF_0458_01_2018.pdf"/>
    <hyperlink ref="D55" r:id="rId278" display="http://www.cambridgeinternational.org/images/CASF_0458_02_2018.pdf"/>
    <hyperlink ref="D53" r:id="rId279" display="http://www.cambridgeinternational.org/images/ICRC_0458_01_Units_1-3_2018.pdf"/>
    <hyperlink ref="D54" r:id="rId280" display="http://www.cambridgeinternational.org/images/ICRC_0458_01_Units_4-10_2018.pdf"/>
    <hyperlink ref="D56" r:id="rId281" display="http://www.cambridgeinternational.org/images/ICRC_0458_02_2018.pdf"/>
    <hyperlink ref="D344" r:id="rId282" display="http://www.cambridgeinternational.org/images/9800_Assessment_criteria.pdf"/>
    <hyperlink ref="D345" r:id="rId283" display="http://www.cambridgeinternational.org/images/WMS_9800_41_2018.pdf"/>
    <hyperlink ref="D348" r:id="rId284" display="http://www.cambridgeinternational.org/images/WMS_9800_42_2018.pdf"/>
    <hyperlink ref="D351" r:id="rId285" display="http://www.cambridgeinternational.org/images/WMS_9800_43_2018.pdf"/>
    <hyperlink ref="D354" r:id="rId286" display="http://www.cambridgeinternational.org/images/WMS_9800_44_2018.pdf"/>
    <hyperlink ref="D173" r:id="rId287" display="http://www.cambridgeinternational.org/images/CASF_0460_03_0976_03_2018.pdf"/>
    <hyperlink ref="D174" r:id="rId288" display="http://www.cambridgeinternational.org/images/ICRC_0460_03_0976_03_2018.pdf"/>
    <hyperlink ref="D49" r:id="rId289" display="http://www.cambridgeinternational.org/images/CASF_0457_03_2069_03_2018.pdf"/>
    <hyperlink ref="D50" r:id="rId290" display="http://www.cambridgeinternational.org/images/ICRC_0457_03_2069_03_2018.pdf"/>
    <hyperlink ref="D196" r:id="rId291" display="http://www.cambridgeinternational.org/images/CASF_0457_03_2069_03_2018.pdf"/>
    <hyperlink ref="D197" r:id="rId292" display="http://www.cambridgeinternational.org/images/ICRC_0457_03_2069_03_2018.pdf"/>
    <hyperlink ref="D2" r:id="rId293" display="http://www.cambridgeinternational.org/images/OPF_Form_8_2018.docx"/>
    <hyperlink ref="D10" r:id="rId294" display="http://www.cambridgeinternational.org/images/OPF_Form_8_2018.docx"/>
    <hyperlink ref="D34" r:id="rId295" display="http://www.cambridgeinternational.org/images/OPF_Form_8_2018.docx"/>
    <hyperlink ref="D37" r:id="rId296" display="http://www.cambridgeinternational.org/images/OPF_Form_8_2018.docx"/>
    <hyperlink ref="D59" r:id="rId297" display="http://www.cambridgeinternational.org/images/OPF_Form_8_2018.docx"/>
    <hyperlink ref="D64" r:id="rId298" display="http://www.cambridgeinternational.org/images/OPF_Form_8_2018.docx"/>
    <hyperlink ref="D175" r:id="rId299" display="http://www.cambridgeinternational.org/images/OPF_Form_8_2018.docx"/>
    <hyperlink ref="D178" r:id="rId300" display="http://www.cambridgeinternational.org/images/OPF_Form_8_2018.docx"/>
    <hyperlink ref="D190" r:id="rId301" display="http://www.cambridgeinternational.org/images/OPF_Form_8_2018.docx"/>
    <hyperlink ref="D261" r:id="rId302" display="http://www.cambridgeinternational.org/images/OPF_Form_8_2018.docx"/>
    <hyperlink ref="D273" r:id="rId303" display="http://www.cambridgeinternational.org/images/OPF_Form_8_2018.docx"/>
    <hyperlink ref="D279" r:id="rId304" display="http://www.cambridgeinternational.org/images/OPF_Form_8_2018.docx"/>
    <hyperlink ref="D282" r:id="rId305" display="http://www.cambridgeinternational.org/images/OPF_Form_8_2018.docx"/>
    <hyperlink ref="D284" r:id="rId306" display="http://www.cambridgeinternational.org/images/OPF_Form_8_2018.docx"/>
    <hyperlink ref="D288" r:id="rId307" display="http://www.cambridgeinternational.org/images/OPF_Form_8_2018.docx"/>
    <hyperlink ref="D295" r:id="rId308" display="http://www.cambridgeinternational.org/images/OPF_Form_8_2018.docx"/>
    <hyperlink ref="D306" r:id="rId309" display="http://www.cambridgeinternational.org/images/OPF_Form_8_2018.docx"/>
    <hyperlink ref="D244" r:id="rId310" display="http://www.cambridgeinternational.org/images/OPF_Form_8_2018.docx"/>
    <hyperlink ref="D308" r:id="rId311" display="http://www.cambridgeinternational.org/images/OPF_Form_8_2018.docx"/>
    <hyperlink ref="D319" r:id="rId312" display="http://www.cambridgeinternational.org/images/OPF_Form_8_2018.docx"/>
    <hyperlink ref="D326" r:id="rId313" display="http://www.cambridgeinternational.org/images/OPF_Form_8_2018.docx"/>
    <hyperlink ref="D331" r:id="rId314" display="http://www.cambridgeinternational.org/images/OPF_Form_8_2018.docx"/>
    <hyperlink ref="D332" r:id="rId315" display="http://www.cambridgeinternational.org/images/OPF_Form_8_2018.docx"/>
    <hyperlink ref="D340" r:id="rId316" display="http://www.cambridgeinternational.org/images/OPF_Form_8_2018.docx"/>
    <hyperlink ref="D343" r:id="rId317" display="http://www.cambridgeinternational.org/images/OPF_Form_8_2018.docx"/>
    <hyperlink ref="D362" r:id="rId318" display="http://www.cambridgeinternational.org/images/OPF_Form_8_2018.docx"/>
    <hyperlink ref="D365" r:id="rId319" display="http://www.cambridgeinternational.org/images/OPF_Form_8_2018.docx"/>
    <hyperlink ref="D238" r:id="rId320" display="http://www.cambridgeinternational.org/images/OPF_Form_8_2018.docx"/>
    <hyperlink ref="D318" r:id="rId321" display="http://www.cambridgeinternational.org/images/OPF_Form_8A_2018.docx"/>
    <hyperlink ref="D327" r:id="rId322" display="http://www.cambridgeinternational.org/images/OPF_Form_8B_2018.docx"/>
    <hyperlink ref="D51" r:id="rId323" display="http://www.cambridgeinternational.org/images/0457_03_2069_03_2018_Checklist.pdf"/>
    <hyperlink ref="D198" r:id="rId324" display="http://www.cambridgeinternational.org/images/0457_03_2069_03_2018_Checklist.pdf"/>
    <hyperlink ref="D194" r:id="rId325" display="http://www.cambridgeinternational.org/images/CS_0457_2069_02_03_2018.pdf"/>
    <hyperlink ref="D195" r:id="rId326" display="http://www.cambridgeinternational.org/images/CS_0457_2069_02_03_2018.pdf"/>
    <hyperlink ref="D47" r:id="rId327" display="http://www.cambridgeinternational.org/images/CS_0457_2069_02_03_2018.pdf"/>
    <hyperlink ref="D48" r:id="rId328" display="http://www.cambridgeinternational.org/images/CS_0457_2069_02_03_2018.pdf"/>
    <hyperlink ref="D24" r:id="rId329" display="http://www.cambridgeinternational.org/images/0413_02_0995_02_5016_02_Hill_walking_log_2019.pdf"/>
    <hyperlink ref="D25" r:id="rId330" display="http://www.cambridgeinternational.org/images/0413_02_0995_02_5016_02_Weight_training_log_2019.pdf"/>
    <hyperlink ref="D26" r:id="rId331" display="http://www.cambridgeinternational.org/images/OOM_0413_02_0995_02_5016_02_Generic_2019.pdf"/>
    <hyperlink ref="D28" r:id="rId332" display="http://www.cambridgeinternational.org/images/OOM_0413_02_0995_02_5016_02_Cross_Country_Running_2019.pdf"/>
    <hyperlink ref="D29" r:id="rId333" display="http://www.cambridgeinternational.org/images/OOM_0413_02_0995_02_5016_02_Cycling_2019.pdf"/>
    <hyperlink ref="D30" r:id="rId334" display="http://www.cambridgeinternational.org/images/OOM_0413_02_0995_02_5016_02_Track_and_Field_2019.pdf"/>
    <hyperlink ref="D31" r:id="rId335" display="http://www.cambridgeinternational.org/images/CASF_0413_02_0995_02_5016_02_2019.pdf"/>
    <hyperlink ref="D182" r:id="rId336" display="http://www.cambridgeinternational.org/images/0413_02_0995_02_5016_02_Hill_walking_log_2019.pdf"/>
    <hyperlink ref="D183" r:id="rId337" display="http://www.cambridgeinternational.org/images/0413_02_0995_02_5016_02_Weight_training_log_2019.pdf"/>
    <hyperlink ref="D184" r:id="rId338" display="http://www.cambridgeinternational.org/images/OOM_0413_02_0995_02_5016_02_Generic_2019.pdf"/>
    <hyperlink ref="D185" r:id="rId339" display="http://www.cambridgeinternational.org/images/OOM_0413_02_0995_02_5016_02_Competitive_Swimming_2019.pdf"/>
    <hyperlink ref="D186" r:id="rId340" display="http://www.cambridgeinternational.org/images/OOM_0413_02_0995_02_5016_02_Cross_Country_Running_2019.pdf"/>
    <hyperlink ref="D187" r:id="rId341" display="http://www.cambridgeinternational.org/images/OOM_0413_02_0995_02_5016_02_Cycling_2019.pdf"/>
    <hyperlink ref="D188" r:id="rId342" display="http://www.cambridgeinternational.org/images/OOM_0413_02_0995_02_5016_02_Track_and_Field_2019.pdf"/>
    <hyperlink ref="D189" r:id="rId343" display="http://www.cambridgeinternational.org/images/CASF_0413_02_0995_02_5016_02_2019.pdf"/>
    <hyperlink ref="D203" r:id="rId344" display="http://www.cambridgeinternational.org/images/AITI_0413_5016.pdf"/>
    <hyperlink ref="D204" r:id="rId345" display="http://www.cambridgeinternational.org/images/OOM_0413_02_5016_02_Competitive_Swimming.pdf"/>
    <hyperlink ref="D205" r:id="rId346" display="http://www.cambridgeinternational.org/images/OOM_0413_02_5016_02_Centre_General.pdf"/>
    <hyperlink ref="D206" r:id="rId347" display="http://www.cambridgeinternational.org/images/OOM_0413_02_5016_02_Track_and_Field.pdf"/>
    <hyperlink ref="D207" r:id="rId348" display="http://www.cambridgeinternational.org/images/OOM_0413_02_5016_02_Cross_Country_Running.pdf"/>
    <hyperlink ref="D208" r:id="rId349" display="http://www.cambridgeinternational.org/images/CASF_0413_02_5016_02.pdf"/>
    <hyperlink ref="D209" r:id="rId350" display="http://www.cambridgeinternational.org/images/0413_02_0995_02_5016_02_Hill_walking_log_2019.pdf"/>
    <hyperlink ref="D210" r:id="rId351" display="http://www.cambridgeinternational.org/images/0413_02_0995_02_5016_02_Weight_training_log_2019.pdf"/>
    <hyperlink ref="D211" r:id="rId352" display="http://www.cambridgeinternational.org/images/OOM_0413_02_0995_02_5016_02_Generic_2019.pdf"/>
    <hyperlink ref="D212" r:id="rId353" display="http://www.cambridgeinternational.org/images/OOM_0413_02_0995_02_5016_02_Competitive_Swimming_2019.pdf"/>
    <hyperlink ref="D213" r:id="rId354" display="http://www.cambridgeinternational.org/images/OOM_0413_02_0995_02_5016_02_Cross_Country_Running_2019.pdf"/>
    <hyperlink ref="D214" r:id="rId355" display="http://www.cambridgeinternational.org/images/OOM_0413_02_0995_02_5016_02_Cycling_2019.pdf"/>
    <hyperlink ref="D215" r:id="rId356" display="http://www.cambridgeinternational.org/images/OOM_0413_02_0995_02_5016_02_Track_and_Field_2019.pdf"/>
    <hyperlink ref="D216" r:id="rId357" display="http://www.cambridgeinternational.org/images/CASF_0413_02_0995_02_5016_02_2019.pdf"/>
    <hyperlink ref="D27" r:id="rId358" display="http://www.cambridgeinternational.org/images/OOM_0413_02_0995_02_5016_02_Competitive_Swimming_2019.pdf"/>
    <hyperlink ref="D217" r:id="rId359" display="http://www.cambridgeinternational.org/images/CASF_5031_04.pdf"/>
    <hyperlink ref="D179" r:id="rId360" display="http://www.cambridgeinternational.org/images/OPF_Form_8_2018.docx"/>
    <hyperlink ref="D180" r:id="rId361" display="http://www.cambridgeinternational.org/images/CASF_0400_0989_04.pdf"/>
    <hyperlink ref="D181" r:id="rId362" display="http://www.cambridgeinternational.org/images/ICRC_0400_0989_04.pdf"/>
  </hyperlinks>
  <printOptions/>
  <pageMargins left="0.7" right="0.7" top="0.75" bottom="0.75" header="0.3" footer="0.3"/>
  <pageSetup horizontalDpi="1200" verticalDpi="1200" orientation="portrait" paperSize="9" r:id="rId363"/>
</worksheet>
</file>

<file path=xl/worksheets/sheet20.xml><?xml version="1.0" encoding="utf-8"?>
<worksheet xmlns="http://schemas.openxmlformats.org/spreadsheetml/2006/main" xmlns:r="http://schemas.openxmlformats.org/officeDocument/2006/relationships">
  <sheetPr codeName="Sheet18"/>
  <dimension ref="A1:A1"/>
  <sheetViews>
    <sheetView zoomScalePageLayoutView="0" workbookViewId="0" topLeftCell="A1">
      <selection activeCell="C37" sqref="C37"/>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L31" sqref="L31"/>
    </sheetView>
  </sheetViews>
  <sheetFormatPr defaultColWidth="9.140625" defaultRowHeight="12.7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19"/>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0"/>
  <dimension ref="A1:B1"/>
  <sheetViews>
    <sheetView zoomScalePageLayoutView="0" workbookViewId="0" topLeftCell="A1">
      <selection activeCell="A2" sqref="A2"/>
    </sheetView>
  </sheetViews>
  <sheetFormatPr defaultColWidth="9.140625" defaultRowHeight="12.75"/>
  <cols>
    <col min="1" max="1" width="20.00390625" style="0" customWidth="1"/>
    <col min="2" max="2" width="12.8515625" style="0" customWidth="1"/>
  </cols>
  <sheetData>
    <row r="1" spans="1:2" ht="12.75">
      <c r="A1" s="5" t="s">
        <v>1014</v>
      </c>
      <c r="B1" s="98">
        <f ca="1">TODAY()</f>
        <v>43388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1"/>
  <dimension ref="A1:S100"/>
  <sheetViews>
    <sheetView showGridLines="0" showRowColHeaders="0" zoomScalePageLayoutView="0" workbookViewId="0" topLeftCell="A1">
      <selection activeCell="E19" sqref="E19"/>
    </sheetView>
  </sheetViews>
  <sheetFormatPr defaultColWidth="9.140625" defaultRowHeight="12.75"/>
  <cols>
    <col min="1" max="1" width="4.421875" style="0" customWidth="1"/>
    <col min="2" max="2" width="12.421875" style="0" bestFit="1" customWidth="1"/>
    <col min="3" max="3" width="115.28125" style="0" customWidth="1"/>
    <col min="4" max="4" width="42.140625" style="47" bestFit="1" customWidth="1"/>
    <col min="5" max="5" width="49.140625" style="47" bestFit="1" customWidth="1"/>
  </cols>
  <sheetData>
    <row r="1" ht="12.75">
      <c r="S1" s="24"/>
    </row>
    <row r="2" ht="12.75"/>
    <row r="3" spans="2:5" ht="20.25">
      <c r="B3" s="48"/>
      <c r="C3" s="48"/>
      <c r="D3" s="49"/>
      <c r="E3" s="49"/>
    </row>
    <row r="4" ht="12.75"/>
    <row r="5" ht="12.75"/>
    <row r="6" ht="12.75"/>
    <row r="7" spans="2:7" ht="34.5" customHeight="1">
      <c r="B7" s="8"/>
      <c r="C7" s="50"/>
      <c r="D7" s="51"/>
      <c r="E7" s="51"/>
      <c r="F7" s="50"/>
      <c r="G7" s="50"/>
    </row>
    <row r="8" ht="12.75">
      <c r="B8" s="8"/>
    </row>
    <row r="9" ht="1.5" customHeight="1"/>
    <row r="10" spans="3:4" ht="3" customHeight="1">
      <c r="C10" s="52"/>
      <c r="D10" s="53"/>
    </row>
    <row r="11" ht="4.5" customHeight="1"/>
    <row r="12" spans="2:5" ht="22.5" customHeight="1">
      <c r="B12" s="24"/>
      <c r="C12" s="24"/>
      <c r="D12" s="54"/>
      <c r="E12" s="54"/>
    </row>
    <row r="13" spans="2:5" ht="22.5" customHeight="1">
      <c r="B13" s="24"/>
      <c r="C13" s="55"/>
      <c r="D13" s="54"/>
      <c r="E13" s="54"/>
    </row>
    <row r="14" spans="2:5" ht="22.5" customHeight="1">
      <c r="B14" s="24"/>
      <c r="C14" s="24"/>
      <c r="D14" s="54"/>
      <c r="E14" s="54"/>
    </row>
    <row r="15" spans="2:5" ht="22.5" customHeight="1">
      <c r="B15" s="24"/>
      <c r="C15" s="24"/>
      <c r="D15" s="54"/>
      <c r="E15" s="54"/>
    </row>
    <row r="16" spans="2:5" ht="22.5" customHeight="1">
      <c r="B16" s="24"/>
      <c r="C16" s="55"/>
      <c r="D16" s="54"/>
      <c r="E16" s="54"/>
    </row>
    <row r="17" spans="2:5" ht="22.5" customHeight="1">
      <c r="B17" s="24"/>
      <c r="C17" s="24"/>
      <c r="D17" s="54"/>
      <c r="E17" s="54"/>
    </row>
    <row r="18" spans="2:5" ht="22.5" customHeight="1">
      <c r="B18" s="24"/>
      <c r="C18" s="24"/>
      <c r="D18" s="54"/>
      <c r="E18" s="54"/>
    </row>
    <row r="19" spans="2:5" ht="22.5" customHeight="1">
      <c r="B19" s="24"/>
      <c r="C19" s="55"/>
      <c r="D19" s="54"/>
      <c r="E19" s="54"/>
    </row>
    <row r="20" spans="2:5" ht="22.5" customHeight="1">
      <c r="B20" s="24"/>
      <c r="C20" s="24"/>
      <c r="D20" s="54"/>
      <c r="E20" s="54"/>
    </row>
    <row r="21" spans="2:5" ht="22.5" customHeight="1">
      <c r="B21" s="56"/>
      <c r="C21" s="56"/>
      <c r="D21" s="57"/>
      <c r="E21" s="54"/>
    </row>
    <row r="22" spans="2:5" ht="22.5" customHeight="1">
      <c r="B22" s="24"/>
      <c r="C22" s="24"/>
      <c r="D22" s="54"/>
      <c r="E22" s="54"/>
    </row>
    <row r="23" spans="2:5" ht="22.5" customHeight="1">
      <c r="B23" s="24"/>
      <c r="C23" s="24"/>
      <c r="D23" s="54"/>
      <c r="E23" s="54"/>
    </row>
    <row r="24" spans="1:17" ht="22.5" customHeight="1">
      <c r="A24" s="9"/>
      <c r="B24" s="24"/>
      <c r="C24" s="24"/>
      <c r="D24" s="54"/>
      <c r="E24" s="58"/>
      <c r="F24" s="59"/>
      <c r="G24" s="59"/>
      <c r="H24" s="59"/>
      <c r="I24" s="59"/>
      <c r="J24" s="59"/>
      <c r="K24" s="59"/>
      <c r="L24" s="59"/>
      <c r="M24" s="59"/>
      <c r="N24" s="59"/>
      <c r="O24" s="59"/>
      <c r="P24" s="9"/>
      <c r="Q24" s="9"/>
    </row>
    <row r="25" spans="1:17" ht="22.5" customHeight="1">
      <c r="A25" s="9"/>
      <c r="B25" s="24"/>
      <c r="C25" s="24"/>
      <c r="D25" s="54"/>
      <c r="E25" s="58"/>
      <c r="F25" s="59"/>
      <c r="G25" s="59"/>
      <c r="H25" s="59"/>
      <c r="I25" s="59"/>
      <c r="J25" s="59"/>
      <c r="K25" s="59"/>
      <c r="L25" s="59"/>
      <c r="M25" s="59"/>
      <c r="N25" s="59"/>
      <c r="O25" s="59"/>
      <c r="P25" s="9"/>
      <c r="Q25" s="9"/>
    </row>
    <row r="26" spans="2:5" ht="22.5" customHeight="1">
      <c r="B26" s="24"/>
      <c r="C26" s="24"/>
      <c r="D26" s="54"/>
      <c r="E26" s="54"/>
    </row>
    <row r="27" spans="2:5" ht="22.5" customHeight="1">
      <c r="B27" s="24"/>
      <c r="C27" s="24"/>
      <c r="D27" s="54"/>
      <c r="E27" s="54"/>
    </row>
    <row r="28" spans="2:5" ht="22.5" customHeight="1">
      <c r="B28" s="24"/>
      <c r="C28" s="24"/>
      <c r="D28" s="54"/>
      <c r="E28" s="54"/>
    </row>
    <row r="29" spans="2:5" ht="22.5" customHeight="1">
      <c r="B29" s="24"/>
      <c r="C29" s="24"/>
      <c r="D29" s="54"/>
      <c r="E29" s="54"/>
    </row>
    <row r="30" spans="2:5" ht="22.5" customHeight="1">
      <c r="B30" s="24"/>
      <c r="C30" s="24"/>
      <c r="D30" s="54"/>
      <c r="E30" s="54"/>
    </row>
    <row r="31" spans="2:5" ht="22.5" customHeight="1">
      <c r="B31" s="24"/>
      <c r="C31" s="24"/>
      <c r="D31" s="54"/>
      <c r="E31" s="54"/>
    </row>
    <row r="32" spans="2:5" ht="22.5" customHeight="1">
      <c r="B32" s="24"/>
      <c r="C32" s="24"/>
      <c r="D32" s="54"/>
      <c r="E32" s="54"/>
    </row>
    <row r="33" spans="2:5" ht="22.5" customHeight="1">
      <c r="B33" s="24"/>
      <c r="C33" s="24"/>
      <c r="D33" s="54"/>
      <c r="E33" s="54"/>
    </row>
    <row r="34" spans="2:5" ht="22.5" customHeight="1">
      <c r="B34" s="24"/>
      <c r="C34" s="24"/>
      <c r="D34" s="54"/>
      <c r="E34" s="54"/>
    </row>
    <row r="35" spans="2:5" ht="22.5" customHeight="1">
      <c r="B35" s="24"/>
      <c r="C35" s="24"/>
      <c r="D35" s="54"/>
      <c r="E35" s="54"/>
    </row>
    <row r="36" spans="2:5" ht="22.5" customHeight="1">
      <c r="B36" s="24"/>
      <c r="C36" s="24"/>
      <c r="D36" s="54"/>
      <c r="E36" s="54"/>
    </row>
    <row r="37" spans="2:5" ht="22.5" customHeight="1">
      <c r="B37" s="24"/>
      <c r="C37" s="24"/>
      <c r="D37" s="54"/>
      <c r="E37" s="54"/>
    </row>
    <row r="38" spans="2:5" ht="22.5" customHeight="1">
      <c r="B38" s="24"/>
      <c r="C38" s="24"/>
      <c r="D38" s="54"/>
      <c r="E38" s="54"/>
    </row>
    <row r="39" spans="2:5" ht="22.5" customHeight="1">
      <c r="B39" s="24"/>
      <c r="C39" s="24"/>
      <c r="D39" s="54"/>
      <c r="E39" s="54"/>
    </row>
    <row r="40" spans="2:5" ht="22.5" customHeight="1">
      <c r="B40" s="24"/>
      <c r="C40" s="24"/>
      <c r="D40" s="54"/>
      <c r="E40" s="54"/>
    </row>
    <row r="41" spans="2:5" ht="22.5" customHeight="1">
      <c r="B41" s="24"/>
      <c r="C41" s="24"/>
      <c r="D41" s="54"/>
      <c r="E41" s="54"/>
    </row>
    <row r="42" spans="2:5" ht="22.5" customHeight="1">
      <c r="B42" s="24"/>
      <c r="C42" s="24"/>
      <c r="D42" s="54"/>
      <c r="E42" s="54"/>
    </row>
    <row r="43" spans="2:5" ht="22.5" customHeight="1">
      <c r="B43" s="24"/>
      <c r="C43" s="24"/>
      <c r="D43" s="54"/>
      <c r="E43" s="54"/>
    </row>
    <row r="44" spans="2:5" ht="22.5" customHeight="1">
      <c r="B44" s="24"/>
      <c r="C44" s="24"/>
      <c r="D44" s="54"/>
      <c r="E44" s="54"/>
    </row>
    <row r="45" spans="2:5" ht="22.5" customHeight="1">
      <c r="B45" s="24"/>
      <c r="C45" s="24"/>
      <c r="D45" s="54"/>
      <c r="E45" s="54"/>
    </row>
    <row r="46" spans="2:5" ht="22.5" customHeight="1">
      <c r="B46" s="24"/>
      <c r="C46" s="24"/>
      <c r="D46" s="54"/>
      <c r="E46" s="54"/>
    </row>
    <row r="47" spans="2:5" ht="22.5" customHeight="1">
      <c r="B47" s="24"/>
      <c r="C47" s="24"/>
      <c r="D47" s="54"/>
      <c r="E47" s="54"/>
    </row>
    <row r="48" spans="2:5" ht="22.5" customHeight="1">
      <c r="B48" s="24"/>
      <c r="C48" s="24"/>
      <c r="D48" s="54"/>
      <c r="E48" s="54"/>
    </row>
    <row r="49" spans="2:5" ht="22.5" customHeight="1">
      <c r="B49" s="24"/>
      <c r="C49" s="24"/>
      <c r="D49" s="54"/>
      <c r="E49" s="54"/>
    </row>
    <row r="50" spans="2:5" ht="22.5" customHeight="1">
      <c r="B50" s="24"/>
      <c r="C50" s="24"/>
      <c r="D50" s="54"/>
      <c r="E50" s="54"/>
    </row>
    <row r="51" spans="2:5" ht="22.5" customHeight="1">
      <c r="B51" s="24"/>
      <c r="C51" s="24"/>
      <c r="D51" s="54"/>
      <c r="E51" s="54"/>
    </row>
    <row r="52" spans="2:5" ht="22.5" customHeight="1">
      <c r="B52" s="24"/>
      <c r="C52" s="24"/>
      <c r="D52" s="54"/>
      <c r="E52" s="54"/>
    </row>
    <row r="53" spans="2:5" ht="22.5" customHeight="1">
      <c r="B53" s="24"/>
      <c r="C53" s="24"/>
      <c r="D53" s="54"/>
      <c r="E53" s="54"/>
    </row>
    <row r="54" spans="2:5" ht="22.5" customHeight="1">
      <c r="B54" s="24"/>
      <c r="C54" s="24"/>
      <c r="D54" s="54"/>
      <c r="E54" s="54"/>
    </row>
    <row r="55" spans="2:5" ht="22.5" customHeight="1">
      <c r="B55" s="24"/>
      <c r="C55" s="24"/>
      <c r="D55" s="54"/>
      <c r="E55" s="54"/>
    </row>
    <row r="56" spans="2:5" ht="22.5" customHeight="1">
      <c r="B56" s="24"/>
      <c r="C56" s="24"/>
      <c r="D56" s="54"/>
      <c r="E56" s="54"/>
    </row>
    <row r="57" spans="2:5" ht="22.5" customHeight="1">
      <c r="B57" s="24"/>
      <c r="C57" s="24"/>
      <c r="D57" s="54"/>
      <c r="E57" s="54"/>
    </row>
    <row r="58" spans="2:5" ht="22.5" customHeight="1">
      <c r="B58" s="24"/>
      <c r="C58" s="24"/>
      <c r="D58" s="54"/>
      <c r="E58" s="54"/>
    </row>
    <row r="59" spans="2:5" ht="22.5" customHeight="1">
      <c r="B59" s="24"/>
      <c r="C59" s="24"/>
      <c r="D59" s="54"/>
      <c r="E59" s="54"/>
    </row>
    <row r="60" spans="2:5" ht="22.5" customHeight="1">
      <c r="B60" s="24"/>
      <c r="C60" s="24"/>
      <c r="D60" s="54"/>
      <c r="E60" s="54"/>
    </row>
    <row r="61" spans="2:5" ht="22.5" customHeight="1">
      <c r="B61" s="24"/>
      <c r="C61" s="24"/>
      <c r="D61" s="54"/>
      <c r="E61" s="54"/>
    </row>
    <row r="62" spans="2:5" ht="22.5" customHeight="1">
      <c r="B62" s="24"/>
      <c r="C62" s="24"/>
      <c r="D62" s="54"/>
      <c r="E62" s="54"/>
    </row>
    <row r="63" spans="2:5" ht="22.5" customHeight="1">
      <c r="B63" s="24"/>
      <c r="C63" s="24"/>
      <c r="D63" s="54"/>
      <c r="E63" s="54"/>
    </row>
    <row r="64" spans="2:5" ht="22.5" customHeight="1">
      <c r="B64" s="24"/>
      <c r="C64" s="24"/>
      <c r="D64" s="54"/>
      <c r="E64" s="54"/>
    </row>
    <row r="65" spans="2:5" ht="22.5" customHeight="1">
      <c r="B65" s="24"/>
      <c r="C65" s="24"/>
      <c r="D65" s="54"/>
      <c r="E65" s="54"/>
    </row>
    <row r="66" spans="2:5" ht="22.5" customHeight="1">
      <c r="B66" s="24"/>
      <c r="C66" s="24"/>
      <c r="D66" s="54"/>
      <c r="E66" s="54"/>
    </row>
    <row r="67" spans="2:5" ht="22.5" customHeight="1">
      <c r="B67" s="24"/>
      <c r="C67" s="24"/>
      <c r="D67" s="54"/>
      <c r="E67" s="54"/>
    </row>
    <row r="68" spans="2:5" ht="22.5" customHeight="1">
      <c r="B68" s="24"/>
      <c r="C68" s="24"/>
      <c r="D68" s="54"/>
      <c r="E68" s="54"/>
    </row>
    <row r="69" spans="2:5" ht="22.5" customHeight="1">
      <c r="B69" s="24"/>
      <c r="C69" s="24"/>
      <c r="D69" s="54"/>
      <c r="E69" s="54"/>
    </row>
    <row r="70" spans="2:5" ht="22.5" customHeight="1">
      <c r="B70" s="24"/>
      <c r="C70" s="24"/>
      <c r="D70" s="54"/>
      <c r="E70" s="54"/>
    </row>
    <row r="71" spans="2:5" ht="22.5" customHeight="1">
      <c r="B71" s="24"/>
      <c r="C71" s="24"/>
      <c r="D71" s="54"/>
      <c r="E71" s="54"/>
    </row>
    <row r="72" spans="2:5" ht="22.5" customHeight="1">
      <c r="B72" s="24"/>
      <c r="C72" s="24"/>
      <c r="D72" s="54"/>
      <c r="E72" s="54"/>
    </row>
    <row r="73" spans="2:5" ht="22.5" customHeight="1">
      <c r="B73" s="24"/>
      <c r="C73" s="24"/>
      <c r="D73" s="54"/>
      <c r="E73" s="54"/>
    </row>
    <row r="74" spans="2:5" ht="22.5" customHeight="1">
      <c r="B74" s="24"/>
      <c r="C74" s="24"/>
      <c r="D74" s="54"/>
      <c r="E74" s="54"/>
    </row>
    <row r="75" spans="2:5" ht="22.5" customHeight="1">
      <c r="B75" s="24"/>
      <c r="C75" s="24"/>
      <c r="D75" s="54"/>
      <c r="E75" s="54"/>
    </row>
    <row r="76" spans="2:5" ht="22.5" customHeight="1">
      <c r="B76" s="24"/>
      <c r="C76" s="24"/>
      <c r="D76" s="54"/>
      <c r="E76" s="54"/>
    </row>
    <row r="77" spans="2:5" ht="22.5" customHeight="1">
      <c r="B77" s="24"/>
      <c r="C77" s="24"/>
      <c r="D77" s="54"/>
      <c r="E77" s="54"/>
    </row>
    <row r="78" spans="2:5" ht="22.5" customHeight="1">
      <c r="B78" s="24"/>
      <c r="C78" s="24"/>
      <c r="D78" s="54"/>
      <c r="E78" s="54"/>
    </row>
    <row r="79" spans="2:5" ht="22.5" customHeight="1">
      <c r="B79" s="24"/>
      <c r="C79" s="24"/>
      <c r="D79" s="54"/>
      <c r="E79" s="54"/>
    </row>
    <row r="80" spans="2:5" ht="22.5" customHeight="1">
      <c r="B80" s="24"/>
      <c r="C80" s="24"/>
      <c r="D80" s="54"/>
      <c r="E80" s="54"/>
    </row>
    <row r="81" spans="2:5" ht="22.5" customHeight="1">
      <c r="B81" s="24"/>
      <c r="C81" s="24"/>
      <c r="D81" s="54"/>
      <c r="E81" s="54"/>
    </row>
    <row r="82" spans="2:5" ht="22.5" customHeight="1">
      <c r="B82" s="24"/>
      <c r="C82" s="24"/>
      <c r="D82" s="54"/>
      <c r="E82" s="54"/>
    </row>
    <row r="83" spans="2:5" ht="22.5" customHeight="1">
      <c r="B83" s="24"/>
      <c r="C83" s="24"/>
      <c r="D83" s="54"/>
      <c r="E83" s="54"/>
    </row>
    <row r="84" spans="2:5" ht="22.5" customHeight="1">
      <c r="B84" s="24"/>
      <c r="C84" s="24"/>
      <c r="D84" s="54"/>
      <c r="E84" s="54"/>
    </row>
    <row r="85" spans="2:5" ht="22.5" customHeight="1">
      <c r="B85" s="24"/>
      <c r="C85" s="24"/>
      <c r="D85" s="54"/>
      <c r="E85" s="54"/>
    </row>
    <row r="86" spans="2:5" ht="22.5" customHeight="1">
      <c r="B86" s="24"/>
      <c r="C86" s="24"/>
      <c r="D86" s="54"/>
      <c r="E86" s="54"/>
    </row>
    <row r="87" spans="2:5" ht="22.5" customHeight="1">
      <c r="B87" s="24"/>
      <c r="C87" s="24"/>
      <c r="D87" s="54"/>
      <c r="E87" s="54"/>
    </row>
    <row r="88" spans="2:5" ht="22.5" customHeight="1">
      <c r="B88" s="24"/>
      <c r="C88" s="24"/>
      <c r="D88" s="54"/>
      <c r="E88" s="54"/>
    </row>
    <row r="89" spans="2:5" ht="22.5" customHeight="1">
      <c r="B89" s="24"/>
      <c r="C89" s="24"/>
      <c r="D89" s="54"/>
      <c r="E89" s="54"/>
    </row>
    <row r="90" spans="2:5" ht="22.5" customHeight="1">
      <c r="B90" s="24"/>
      <c r="C90" s="24"/>
      <c r="D90" s="54"/>
      <c r="E90" s="54"/>
    </row>
    <row r="91" spans="2:5" ht="22.5" customHeight="1">
      <c r="B91" s="24"/>
      <c r="C91" s="24"/>
      <c r="D91" s="54"/>
      <c r="E91" s="54"/>
    </row>
    <row r="92" spans="2:5" ht="22.5" customHeight="1">
      <c r="B92" s="24"/>
      <c r="C92" s="24"/>
      <c r="D92" s="54"/>
      <c r="E92" s="54"/>
    </row>
    <row r="93" spans="2:5" ht="22.5" customHeight="1">
      <c r="B93" s="24"/>
      <c r="C93" s="24"/>
      <c r="D93" s="54"/>
      <c r="E93" s="54"/>
    </row>
    <row r="94" spans="2:5" ht="22.5" customHeight="1">
      <c r="B94" s="24"/>
      <c r="C94" s="24"/>
      <c r="D94" s="54"/>
      <c r="E94" s="54"/>
    </row>
    <row r="95" spans="2:5" ht="22.5" customHeight="1">
      <c r="B95" s="24"/>
      <c r="C95" s="24"/>
      <c r="D95" s="54"/>
      <c r="E95" s="54"/>
    </row>
    <row r="96" spans="2:5" ht="22.5" customHeight="1">
      <c r="B96" s="24"/>
      <c r="C96" s="24"/>
      <c r="D96" s="54"/>
      <c r="E96" s="54"/>
    </row>
    <row r="97" spans="2:5" ht="22.5" customHeight="1">
      <c r="B97" s="24"/>
      <c r="C97" s="24"/>
      <c r="D97" s="54"/>
      <c r="E97" s="54"/>
    </row>
    <row r="98" spans="2:5" ht="22.5" customHeight="1">
      <c r="B98" s="24"/>
      <c r="C98" s="24"/>
      <c r="D98" s="54"/>
      <c r="E98" s="54"/>
    </row>
    <row r="99" spans="2:5" ht="22.5" customHeight="1">
      <c r="B99" s="24"/>
      <c r="C99" s="24"/>
      <c r="D99" s="54"/>
      <c r="E99" s="54"/>
    </row>
    <row r="100" spans="2:5" ht="22.5" customHeight="1">
      <c r="B100" s="24"/>
      <c r="C100" s="24"/>
      <c r="D100" s="54"/>
      <c r="E100" s="54"/>
    </row>
  </sheetData>
  <sheetProtection selectLockedCells="1"/>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AB168"/>
  <sheetViews>
    <sheetView zoomScalePageLayoutView="0" workbookViewId="0" topLeftCell="A1">
      <pane xSplit="2" ySplit="1" topLeftCell="C2" activePane="bottomRight" state="frozen"/>
      <selection pane="topLeft" activeCell="E15" sqref="E15"/>
      <selection pane="topRight" activeCell="E15" sqref="E15"/>
      <selection pane="bottomLeft" activeCell="E15" sqref="E15"/>
      <selection pane="bottomRight" activeCell="A69" sqref="A69"/>
    </sheetView>
  </sheetViews>
  <sheetFormatPr defaultColWidth="9.140625" defaultRowHeight="12.75"/>
  <cols>
    <col min="1" max="1" width="5.00390625" style="78" bestFit="1" customWidth="1"/>
    <col min="2" max="2" width="15.7109375" style="78" bestFit="1" customWidth="1"/>
    <col min="3" max="3" width="32.7109375" style="78" bestFit="1" customWidth="1"/>
    <col min="4" max="4" width="41.28125" style="78" bestFit="1" customWidth="1"/>
    <col min="5" max="5" width="38.00390625" style="78" bestFit="1" customWidth="1"/>
    <col min="6" max="6" width="18.140625" style="78" bestFit="1" customWidth="1"/>
    <col min="7" max="7" width="45.8515625" style="17" bestFit="1" customWidth="1"/>
    <col min="8" max="8" width="72.8515625" style="17" bestFit="1" customWidth="1"/>
    <col min="9" max="9" width="28.421875" style="17" bestFit="1" customWidth="1"/>
    <col min="10" max="10" width="23.57421875" style="17" bestFit="1" customWidth="1"/>
    <col min="11" max="11" width="47.00390625" style="17" bestFit="1" customWidth="1"/>
    <col min="12" max="12" width="48.140625" style="17" bestFit="1" customWidth="1"/>
    <col min="13" max="13" width="52.00390625" style="17" bestFit="1" customWidth="1"/>
    <col min="14" max="14" width="53.140625" style="17" bestFit="1" customWidth="1"/>
    <col min="15" max="16" width="33.00390625" style="17" bestFit="1" customWidth="1"/>
    <col min="17" max="17" width="47.00390625" style="17" bestFit="1" customWidth="1"/>
    <col min="18" max="18" width="48.140625" style="17" bestFit="1" customWidth="1"/>
    <col min="19" max="19" width="52.00390625" style="78" bestFit="1" customWidth="1"/>
    <col min="20" max="20" width="51.00390625" style="79" bestFit="1" customWidth="1"/>
    <col min="21" max="21" width="33.00390625" style="80" bestFit="1" customWidth="1"/>
    <col min="22" max="22" width="32.7109375" style="80" customWidth="1"/>
    <col min="23" max="24" width="33.00390625" style="80" bestFit="1" customWidth="1"/>
    <col min="25" max="25" width="19.00390625" style="80" customWidth="1"/>
    <col min="26" max="26" width="36.00390625" style="80" customWidth="1"/>
    <col min="27" max="27" width="42.7109375" style="80" bestFit="1" customWidth="1"/>
    <col min="28" max="28" width="45.00390625" style="80" bestFit="1" customWidth="1"/>
    <col min="29" max="16384" width="9.140625" style="78" customWidth="1"/>
  </cols>
  <sheetData>
    <row r="1" spans="1:28" s="76" customFormat="1" ht="25.5">
      <c r="A1" s="72" t="s">
        <v>310</v>
      </c>
      <c r="B1" s="73" t="s">
        <v>267</v>
      </c>
      <c r="C1" s="73" t="s">
        <v>0</v>
      </c>
      <c r="D1" s="73" t="s">
        <v>268</v>
      </c>
      <c r="E1" s="73" t="s">
        <v>269</v>
      </c>
      <c r="F1" s="73" t="s">
        <v>288</v>
      </c>
      <c r="G1" s="73" t="s">
        <v>298</v>
      </c>
      <c r="H1" s="114" t="s">
        <v>301</v>
      </c>
      <c r="I1" s="73" t="s">
        <v>306</v>
      </c>
      <c r="J1" s="73" t="s">
        <v>271</v>
      </c>
      <c r="K1" s="73" t="s">
        <v>312</v>
      </c>
      <c r="L1" s="73" t="s">
        <v>313</v>
      </c>
      <c r="M1" s="73" t="s">
        <v>314</v>
      </c>
      <c r="N1" s="73" t="s">
        <v>315</v>
      </c>
      <c r="O1" s="74" t="s">
        <v>306</v>
      </c>
      <c r="P1" s="74" t="s">
        <v>271</v>
      </c>
      <c r="Q1" s="74" t="s">
        <v>312</v>
      </c>
      <c r="R1" s="74" t="s">
        <v>313</v>
      </c>
      <c r="S1" s="74" t="s">
        <v>314</v>
      </c>
      <c r="T1" s="74" t="s">
        <v>315</v>
      </c>
      <c r="U1" s="75" t="s">
        <v>306</v>
      </c>
      <c r="V1" s="75" t="s">
        <v>271</v>
      </c>
      <c r="W1" s="75"/>
      <c r="X1" s="75"/>
      <c r="Y1" s="75"/>
      <c r="Z1" s="75"/>
      <c r="AA1" s="75" t="s">
        <v>332</v>
      </c>
      <c r="AB1" s="75" t="s">
        <v>333</v>
      </c>
    </row>
    <row r="2" spans="1:28" s="77" customFormat="1" ht="12.75" customHeight="1">
      <c r="A2" s="95" t="str">
        <f aca="true" t="shared" si="0" ref="A2:A32">MID(B2,1,4)</f>
        <v>0400</v>
      </c>
      <c r="B2" s="26" t="s">
        <v>201</v>
      </c>
      <c r="C2" s="26" t="s">
        <v>292</v>
      </c>
      <c r="D2" s="26" t="s">
        <v>38</v>
      </c>
      <c r="E2" s="26" t="s">
        <v>67</v>
      </c>
      <c r="F2" s="26" t="s">
        <v>3</v>
      </c>
      <c r="G2" s="26" t="s">
        <v>278</v>
      </c>
      <c r="H2" s="28" t="s">
        <v>299</v>
      </c>
      <c r="I2" s="26" t="s">
        <v>719</v>
      </c>
      <c r="J2" s="26" t="s">
        <v>276</v>
      </c>
      <c r="K2" s="94" t="s">
        <v>307</v>
      </c>
      <c r="L2" s="94" t="s">
        <v>289</v>
      </c>
      <c r="M2" s="94" t="s">
        <v>307</v>
      </c>
      <c r="N2" s="94" t="s">
        <v>290</v>
      </c>
      <c r="O2" s="27" t="s">
        <v>719</v>
      </c>
      <c r="P2" s="27" t="s">
        <v>276</v>
      </c>
      <c r="Q2" s="121" t="s">
        <v>307</v>
      </c>
      <c r="R2" s="33" t="s">
        <v>289</v>
      </c>
      <c r="S2" s="121" t="s">
        <v>307</v>
      </c>
      <c r="T2" s="33" t="s">
        <v>290</v>
      </c>
      <c r="U2" s="129" t="s">
        <v>719</v>
      </c>
      <c r="V2" s="129" t="s">
        <v>276</v>
      </c>
      <c r="W2" s="129"/>
      <c r="X2" s="129"/>
      <c r="Y2" s="129"/>
      <c r="Z2" s="129"/>
      <c r="AA2" s="129">
        <v>42793</v>
      </c>
      <c r="AB2" s="129">
        <v>42793</v>
      </c>
    </row>
    <row r="3" spans="1:28" s="77" customFormat="1" ht="12.75" customHeight="1">
      <c r="A3" s="95" t="str">
        <f t="shared" si="0"/>
        <v>0400</v>
      </c>
      <c r="B3" s="26" t="s">
        <v>115</v>
      </c>
      <c r="C3" s="26" t="s">
        <v>292</v>
      </c>
      <c r="D3" s="26" t="s">
        <v>38</v>
      </c>
      <c r="E3" s="26" t="s">
        <v>39</v>
      </c>
      <c r="F3" s="26" t="s">
        <v>3</v>
      </c>
      <c r="G3" s="26" t="s">
        <v>270</v>
      </c>
      <c r="H3" s="28" t="s">
        <v>299</v>
      </c>
      <c r="I3" s="26" t="s">
        <v>717</v>
      </c>
      <c r="J3" s="26" t="s">
        <v>276</v>
      </c>
      <c r="K3" s="94" t="s">
        <v>289</v>
      </c>
      <c r="L3" s="94" t="s">
        <v>289</v>
      </c>
      <c r="M3" s="94" t="s">
        <v>290</v>
      </c>
      <c r="N3" s="94" t="s">
        <v>290</v>
      </c>
      <c r="O3" s="27" t="s">
        <v>717</v>
      </c>
      <c r="P3" s="27" t="s">
        <v>276</v>
      </c>
      <c r="Q3" s="33" t="s">
        <v>289</v>
      </c>
      <c r="R3" s="33" t="s">
        <v>289</v>
      </c>
      <c r="S3" s="33" t="s">
        <v>290</v>
      </c>
      <c r="T3" s="33" t="s">
        <v>290</v>
      </c>
      <c r="U3" s="129" t="s">
        <v>717</v>
      </c>
      <c r="V3" s="129" t="s">
        <v>276</v>
      </c>
      <c r="W3" s="129"/>
      <c r="X3" s="129"/>
      <c r="Y3" s="129"/>
      <c r="Z3" s="129"/>
      <c r="AA3" s="129">
        <v>42793</v>
      </c>
      <c r="AB3" s="129">
        <v>42793</v>
      </c>
    </row>
    <row r="4" spans="1:28" s="77" customFormat="1" ht="12.75" customHeight="1">
      <c r="A4" s="95" t="str">
        <f t="shared" si="0"/>
        <v>0408</v>
      </c>
      <c r="B4" s="26" t="s">
        <v>216</v>
      </c>
      <c r="C4" s="26" t="s">
        <v>292</v>
      </c>
      <c r="D4" s="26" t="s">
        <v>94</v>
      </c>
      <c r="E4" s="26" t="s">
        <v>33</v>
      </c>
      <c r="F4" s="26" t="s">
        <v>3</v>
      </c>
      <c r="G4" s="26" t="s">
        <v>270</v>
      </c>
      <c r="H4" s="28" t="s">
        <v>628</v>
      </c>
      <c r="I4" s="26" t="s">
        <v>717</v>
      </c>
      <c r="J4" s="26" t="s">
        <v>276</v>
      </c>
      <c r="K4" s="94" t="s">
        <v>289</v>
      </c>
      <c r="L4" s="94" t="s">
        <v>289</v>
      </c>
      <c r="M4" s="94">
        <v>42674</v>
      </c>
      <c r="N4" s="94">
        <v>42674</v>
      </c>
      <c r="O4" s="27" t="s">
        <v>717</v>
      </c>
      <c r="P4" s="27" t="s">
        <v>276</v>
      </c>
      <c r="Q4" s="33" t="s">
        <v>289</v>
      </c>
      <c r="R4" s="33" t="s">
        <v>289</v>
      </c>
      <c r="S4" s="33">
        <v>42674</v>
      </c>
      <c r="T4" s="33">
        <v>42674</v>
      </c>
      <c r="U4" s="129" t="s">
        <v>308</v>
      </c>
      <c r="V4" s="129" t="s">
        <v>308</v>
      </c>
      <c r="W4" s="129"/>
      <c r="X4" s="129"/>
      <c r="Y4" s="129"/>
      <c r="Z4" s="129"/>
      <c r="AA4" s="129" t="s">
        <v>308</v>
      </c>
      <c r="AB4" s="129" t="s">
        <v>308</v>
      </c>
    </row>
    <row r="5" spans="1:28" s="71" customFormat="1" ht="12.75" customHeight="1">
      <c r="A5" s="95" t="str">
        <f t="shared" si="0"/>
        <v>0409</v>
      </c>
      <c r="B5" s="26" t="s">
        <v>316</v>
      </c>
      <c r="C5" s="26" t="s">
        <v>292</v>
      </c>
      <c r="D5" s="26" t="s">
        <v>317</v>
      </c>
      <c r="E5" s="26" t="s">
        <v>91</v>
      </c>
      <c r="F5" s="26" t="s">
        <v>3</v>
      </c>
      <c r="G5" s="26" t="s">
        <v>270</v>
      </c>
      <c r="H5" s="28" t="s">
        <v>299</v>
      </c>
      <c r="I5" s="26" t="s">
        <v>717</v>
      </c>
      <c r="J5" s="26" t="s">
        <v>276</v>
      </c>
      <c r="K5" s="94" t="s">
        <v>289</v>
      </c>
      <c r="L5" s="94" t="s">
        <v>289</v>
      </c>
      <c r="M5" s="94" t="s">
        <v>308</v>
      </c>
      <c r="N5" s="116" t="s">
        <v>308</v>
      </c>
      <c r="O5" s="27" t="s">
        <v>308</v>
      </c>
      <c r="P5" s="27" t="s">
        <v>308</v>
      </c>
      <c r="Q5" s="33" t="s">
        <v>308</v>
      </c>
      <c r="R5" s="33" t="s">
        <v>308</v>
      </c>
      <c r="S5" s="33" t="s">
        <v>308</v>
      </c>
      <c r="T5" s="33" t="s">
        <v>308</v>
      </c>
      <c r="U5" s="132" t="s">
        <v>308</v>
      </c>
      <c r="V5" s="132" t="s">
        <v>308</v>
      </c>
      <c r="W5" s="132"/>
      <c r="X5" s="132"/>
      <c r="Y5" s="132"/>
      <c r="Z5" s="132"/>
      <c r="AA5" s="129" t="s">
        <v>308</v>
      </c>
      <c r="AB5" s="129" t="s">
        <v>308</v>
      </c>
    </row>
    <row r="6" spans="1:28" s="77" customFormat="1" ht="12.75" customHeight="1">
      <c r="A6" s="95" t="str">
        <f t="shared" si="0"/>
        <v>0410</v>
      </c>
      <c r="B6" s="26" t="s">
        <v>116</v>
      </c>
      <c r="C6" s="26" t="s">
        <v>292</v>
      </c>
      <c r="D6" s="26" t="s">
        <v>13</v>
      </c>
      <c r="E6" s="26" t="s">
        <v>14</v>
      </c>
      <c r="F6" s="26" t="s">
        <v>3</v>
      </c>
      <c r="G6" s="26" t="s">
        <v>270</v>
      </c>
      <c r="H6" s="28" t="s">
        <v>629</v>
      </c>
      <c r="I6" s="26" t="s">
        <v>719</v>
      </c>
      <c r="J6" s="26" t="s">
        <v>276</v>
      </c>
      <c r="K6" s="94" t="s">
        <v>289</v>
      </c>
      <c r="L6" s="94" t="s">
        <v>289</v>
      </c>
      <c r="M6" s="94" t="s">
        <v>290</v>
      </c>
      <c r="N6" s="94" t="s">
        <v>290</v>
      </c>
      <c r="O6" s="27" t="s">
        <v>719</v>
      </c>
      <c r="P6" s="27" t="s">
        <v>276</v>
      </c>
      <c r="Q6" s="33" t="s">
        <v>289</v>
      </c>
      <c r="R6" s="33" t="s">
        <v>289</v>
      </c>
      <c r="S6" s="33" t="s">
        <v>290</v>
      </c>
      <c r="T6" s="33" t="s">
        <v>290</v>
      </c>
      <c r="U6" s="132" t="s">
        <v>308</v>
      </c>
      <c r="V6" s="132" t="s">
        <v>308</v>
      </c>
      <c r="W6" s="132"/>
      <c r="X6" s="132"/>
      <c r="Y6" s="132"/>
      <c r="Z6" s="132"/>
      <c r="AA6" s="129" t="s">
        <v>308</v>
      </c>
      <c r="AB6" s="129" t="s">
        <v>308</v>
      </c>
    </row>
    <row r="7" spans="1:28" s="77" customFormat="1" ht="12.75" customHeight="1">
      <c r="A7" s="95" t="str">
        <f t="shared" si="0"/>
        <v>0410</v>
      </c>
      <c r="B7" s="26" t="s">
        <v>117</v>
      </c>
      <c r="C7" s="26" t="s">
        <v>292</v>
      </c>
      <c r="D7" s="26" t="s">
        <v>13</v>
      </c>
      <c r="E7" s="26" t="s">
        <v>15</v>
      </c>
      <c r="F7" s="26" t="s">
        <v>3</v>
      </c>
      <c r="G7" s="26" t="s">
        <v>270</v>
      </c>
      <c r="H7" s="28" t="s">
        <v>629</v>
      </c>
      <c r="I7" s="26" t="s">
        <v>719</v>
      </c>
      <c r="J7" s="26" t="s">
        <v>276</v>
      </c>
      <c r="K7" s="94" t="s">
        <v>289</v>
      </c>
      <c r="L7" s="94" t="s">
        <v>289</v>
      </c>
      <c r="M7" s="94" t="s">
        <v>290</v>
      </c>
      <c r="N7" s="94" t="s">
        <v>290</v>
      </c>
      <c r="O7" s="27" t="s">
        <v>719</v>
      </c>
      <c r="P7" s="27" t="s">
        <v>276</v>
      </c>
      <c r="Q7" s="33" t="s">
        <v>289</v>
      </c>
      <c r="R7" s="33" t="s">
        <v>289</v>
      </c>
      <c r="S7" s="33" t="s">
        <v>290</v>
      </c>
      <c r="T7" s="33" t="s">
        <v>290</v>
      </c>
      <c r="U7" s="132" t="s">
        <v>308</v>
      </c>
      <c r="V7" s="132" t="s">
        <v>308</v>
      </c>
      <c r="W7" s="132"/>
      <c r="X7" s="132"/>
      <c r="Y7" s="132"/>
      <c r="Z7" s="132"/>
      <c r="AA7" s="129" t="s">
        <v>308</v>
      </c>
      <c r="AB7" s="129" t="s">
        <v>308</v>
      </c>
    </row>
    <row r="8" spans="1:28" s="77" customFormat="1" ht="12.75" customHeight="1">
      <c r="A8" s="95" t="str">
        <f t="shared" si="0"/>
        <v>0411</v>
      </c>
      <c r="B8" s="26" t="s">
        <v>118</v>
      </c>
      <c r="C8" s="26" t="s">
        <v>292</v>
      </c>
      <c r="D8" s="26" t="s">
        <v>37</v>
      </c>
      <c r="E8" s="26" t="s">
        <v>2</v>
      </c>
      <c r="F8" s="26" t="s">
        <v>3</v>
      </c>
      <c r="G8" s="26" t="s">
        <v>270</v>
      </c>
      <c r="H8" s="28" t="s">
        <v>630</v>
      </c>
      <c r="I8" s="26" t="s">
        <v>716</v>
      </c>
      <c r="J8" s="26" t="s">
        <v>276</v>
      </c>
      <c r="K8" s="94" t="s">
        <v>289</v>
      </c>
      <c r="L8" s="94" t="s">
        <v>289</v>
      </c>
      <c r="M8" s="94" t="s">
        <v>290</v>
      </c>
      <c r="N8" s="94" t="s">
        <v>290</v>
      </c>
      <c r="O8" s="27" t="s">
        <v>716</v>
      </c>
      <c r="P8" s="27" t="s">
        <v>276</v>
      </c>
      <c r="Q8" s="33" t="s">
        <v>289</v>
      </c>
      <c r="R8" s="33" t="s">
        <v>289</v>
      </c>
      <c r="S8" s="33" t="s">
        <v>290</v>
      </c>
      <c r="T8" s="33" t="s">
        <v>290</v>
      </c>
      <c r="U8" s="132" t="s">
        <v>308</v>
      </c>
      <c r="V8" s="132" t="s">
        <v>308</v>
      </c>
      <c r="W8" s="132"/>
      <c r="X8" s="132"/>
      <c r="Y8" s="132"/>
      <c r="Z8" s="132"/>
      <c r="AA8" s="129" t="s">
        <v>308</v>
      </c>
      <c r="AB8" s="129" t="s">
        <v>308</v>
      </c>
    </row>
    <row r="9" spans="1:28" s="77" customFormat="1" ht="12.75" customHeight="1">
      <c r="A9" s="95" t="str">
        <f t="shared" si="0"/>
        <v>0413</v>
      </c>
      <c r="B9" s="26" t="s">
        <v>119</v>
      </c>
      <c r="C9" s="26" t="s">
        <v>292</v>
      </c>
      <c r="D9" s="26" t="s">
        <v>36</v>
      </c>
      <c r="E9" s="26" t="s">
        <v>2</v>
      </c>
      <c r="F9" s="26" t="s">
        <v>3</v>
      </c>
      <c r="G9" s="26" t="s">
        <v>270</v>
      </c>
      <c r="H9" s="28" t="s">
        <v>852</v>
      </c>
      <c r="I9" s="26" t="s">
        <v>853</v>
      </c>
      <c r="J9" s="26" t="s">
        <v>276</v>
      </c>
      <c r="K9" s="94" t="s">
        <v>289</v>
      </c>
      <c r="L9" s="94" t="s">
        <v>289</v>
      </c>
      <c r="M9" s="94" t="s">
        <v>290</v>
      </c>
      <c r="N9" s="94" t="s">
        <v>290</v>
      </c>
      <c r="O9" s="27" t="s">
        <v>853</v>
      </c>
      <c r="P9" s="27" t="s">
        <v>276</v>
      </c>
      <c r="Q9" s="33" t="s">
        <v>289</v>
      </c>
      <c r="R9" s="33" t="s">
        <v>289</v>
      </c>
      <c r="S9" s="33" t="s">
        <v>290</v>
      </c>
      <c r="T9" s="33" t="s">
        <v>290</v>
      </c>
      <c r="U9" s="132" t="s">
        <v>308</v>
      </c>
      <c r="V9" s="132" t="s">
        <v>308</v>
      </c>
      <c r="W9" s="132"/>
      <c r="X9" s="132"/>
      <c r="Y9" s="132"/>
      <c r="Z9" s="132"/>
      <c r="AA9" s="129" t="s">
        <v>308</v>
      </c>
      <c r="AB9" s="129" t="s">
        <v>308</v>
      </c>
    </row>
    <row r="10" spans="1:28" s="77" customFormat="1" ht="12.75" customHeight="1">
      <c r="A10" s="95" t="str">
        <f t="shared" si="0"/>
        <v>0416</v>
      </c>
      <c r="B10" s="92" t="s">
        <v>483</v>
      </c>
      <c r="C10" s="91" t="s">
        <v>292</v>
      </c>
      <c r="D10" s="91" t="s">
        <v>477</v>
      </c>
      <c r="E10" s="91" t="s">
        <v>2</v>
      </c>
      <c r="F10" s="91" t="s">
        <v>3</v>
      </c>
      <c r="G10" s="91" t="s">
        <v>270</v>
      </c>
      <c r="H10" s="90" t="s">
        <v>299</v>
      </c>
      <c r="I10" s="91" t="s">
        <v>717</v>
      </c>
      <c r="J10" s="91" t="s">
        <v>276</v>
      </c>
      <c r="K10" s="117" t="s">
        <v>289</v>
      </c>
      <c r="L10" s="117" t="s">
        <v>289</v>
      </c>
      <c r="M10" s="117" t="s">
        <v>290</v>
      </c>
      <c r="N10" s="117" t="s">
        <v>290</v>
      </c>
      <c r="O10" s="89" t="s">
        <v>308</v>
      </c>
      <c r="P10" s="89" t="s">
        <v>308</v>
      </c>
      <c r="Q10" s="122" t="s">
        <v>308</v>
      </c>
      <c r="R10" s="122" t="s">
        <v>308</v>
      </c>
      <c r="S10" s="122" t="s">
        <v>308</v>
      </c>
      <c r="T10" s="122" t="s">
        <v>308</v>
      </c>
      <c r="U10" s="133" t="s">
        <v>308</v>
      </c>
      <c r="V10" s="133" t="s">
        <v>308</v>
      </c>
      <c r="W10" s="134"/>
      <c r="X10" s="134"/>
      <c r="Y10" s="134"/>
      <c r="Z10" s="134"/>
      <c r="AA10" s="129" t="s">
        <v>308</v>
      </c>
      <c r="AB10" s="129" t="s">
        <v>308</v>
      </c>
    </row>
    <row r="11" spans="1:28" s="77" customFormat="1" ht="12.75" customHeight="1">
      <c r="A11" s="95" t="str">
        <f t="shared" si="0"/>
        <v>0427</v>
      </c>
      <c r="B11" s="92" t="s">
        <v>484</v>
      </c>
      <c r="C11" s="91" t="s">
        <v>292</v>
      </c>
      <c r="D11" s="91" t="s">
        <v>478</v>
      </c>
      <c r="E11" s="91" t="s">
        <v>8</v>
      </c>
      <c r="F11" s="91" t="s">
        <v>3</v>
      </c>
      <c r="G11" s="91" t="s">
        <v>270</v>
      </c>
      <c r="H11" s="90" t="s">
        <v>299</v>
      </c>
      <c r="I11" s="91" t="s">
        <v>717</v>
      </c>
      <c r="J11" s="91" t="s">
        <v>276</v>
      </c>
      <c r="K11" s="117" t="s">
        <v>289</v>
      </c>
      <c r="L11" s="117" t="s">
        <v>289</v>
      </c>
      <c r="M11" s="117" t="s">
        <v>290</v>
      </c>
      <c r="N11" s="117" t="s">
        <v>290</v>
      </c>
      <c r="O11" s="89" t="s">
        <v>308</v>
      </c>
      <c r="P11" s="89" t="s">
        <v>308</v>
      </c>
      <c r="Q11" s="122" t="s">
        <v>308</v>
      </c>
      <c r="R11" s="122" t="s">
        <v>308</v>
      </c>
      <c r="S11" s="122" t="s">
        <v>308</v>
      </c>
      <c r="T11" s="122" t="s">
        <v>308</v>
      </c>
      <c r="U11" s="133" t="s">
        <v>308</v>
      </c>
      <c r="V11" s="133" t="s">
        <v>308</v>
      </c>
      <c r="W11" s="134"/>
      <c r="X11" s="134"/>
      <c r="Y11" s="134"/>
      <c r="Z11" s="134"/>
      <c r="AA11" s="129" t="s">
        <v>308</v>
      </c>
      <c r="AB11" s="129" t="s">
        <v>308</v>
      </c>
    </row>
    <row r="12" spans="1:28" s="77" customFormat="1" ht="12.75" customHeight="1">
      <c r="A12" s="95" t="str">
        <f t="shared" si="0"/>
        <v>0438</v>
      </c>
      <c r="B12" s="92" t="s">
        <v>611</v>
      </c>
      <c r="C12" s="91" t="s">
        <v>292</v>
      </c>
      <c r="D12" s="91" t="s">
        <v>473</v>
      </c>
      <c r="E12" s="91" t="s">
        <v>2</v>
      </c>
      <c r="F12" s="91" t="s">
        <v>3</v>
      </c>
      <c r="G12" s="91" t="s">
        <v>270</v>
      </c>
      <c r="H12" s="90" t="s">
        <v>299</v>
      </c>
      <c r="I12" s="91" t="s">
        <v>717</v>
      </c>
      <c r="J12" s="91" t="s">
        <v>276</v>
      </c>
      <c r="K12" s="117" t="s">
        <v>289</v>
      </c>
      <c r="L12" s="117" t="s">
        <v>289</v>
      </c>
      <c r="M12" s="117" t="s">
        <v>290</v>
      </c>
      <c r="N12" s="117" t="s">
        <v>290</v>
      </c>
      <c r="O12" s="89" t="s">
        <v>308</v>
      </c>
      <c r="P12" s="89" t="s">
        <v>308</v>
      </c>
      <c r="Q12" s="122">
        <v>42124</v>
      </c>
      <c r="R12" s="122">
        <v>42124</v>
      </c>
      <c r="S12" s="122">
        <v>42308</v>
      </c>
      <c r="T12" s="122">
        <v>42308</v>
      </c>
      <c r="U12" s="133" t="s">
        <v>308</v>
      </c>
      <c r="V12" s="133" t="s">
        <v>308</v>
      </c>
      <c r="W12" s="134"/>
      <c r="X12" s="134"/>
      <c r="Y12" s="134"/>
      <c r="Z12" s="134"/>
      <c r="AA12" s="129" t="s">
        <v>308</v>
      </c>
      <c r="AB12" s="129" t="s">
        <v>308</v>
      </c>
    </row>
    <row r="13" spans="1:28" s="77" customFormat="1" ht="12.75" customHeight="1">
      <c r="A13" s="95" t="str">
        <f t="shared" si="0"/>
        <v>0439</v>
      </c>
      <c r="B13" s="92" t="s">
        <v>612</v>
      </c>
      <c r="C13" s="91" t="s">
        <v>292</v>
      </c>
      <c r="D13" s="91" t="s">
        <v>476</v>
      </c>
      <c r="E13" s="91" t="s">
        <v>2</v>
      </c>
      <c r="F13" s="91" t="s">
        <v>3</v>
      </c>
      <c r="G13" s="91" t="s">
        <v>270</v>
      </c>
      <c r="H13" s="90" t="s">
        <v>299</v>
      </c>
      <c r="I13" s="91" t="s">
        <v>717</v>
      </c>
      <c r="J13" s="91" t="s">
        <v>276</v>
      </c>
      <c r="K13" s="117" t="s">
        <v>289</v>
      </c>
      <c r="L13" s="117" t="s">
        <v>289</v>
      </c>
      <c r="M13" s="117" t="s">
        <v>290</v>
      </c>
      <c r="N13" s="117" t="s">
        <v>290</v>
      </c>
      <c r="O13" s="89" t="s">
        <v>308</v>
      </c>
      <c r="P13" s="89" t="s">
        <v>308</v>
      </c>
      <c r="Q13" s="122" t="s">
        <v>308</v>
      </c>
      <c r="R13" s="122" t="s">
        <v>308</v>
      </c>
      <c r="S13" s="122" t="s">
        <v>308</v>
      </c>
      <c r="T13" s="122" t="s">
        <v>308</v>
      </c>
      <c r="U13" s="133" t="s">
        <v>308</v>
      </c>
      <c r="V13" s="133" t="s">
        <v>308</v>
      </c>
      <c r="W13" s="134"/>
      <c r="X13" s="134"/>
      <c r="Y13" s="134"/>
      <c r="Z13" s="134"/>
      <c r="AA13" s="129" t="s">
        <v>308</v>
      </c>
      <c r="AB13" s="129" t="s">
        <v>308</v>
      </c>
    </row>
    <row r="14" spans="1:28" s="77" customFormat="1" ht="12.75" customHeight="1">
      <c r="A14" s="95" t="str">
        <f t="shared" si="0"/>
        <v>0445</v>
      </c>
      <c r="B14" s="26" t="s">
        <v>121</v>
      </c>
      <c r="C14" s="26" t="s">
        <v>292</v>
      </c>
      <c r="D14" s="26" t="s">
        <v>34</v>
      </c>
      <c r="E14" s="26" t="s">
        <v>35</v>
      </c>
      <c r="F14" s="26" t="s">
        <v>3</v>
      </c>
      <c r="G14" s="26" t="s">
        <v>270</v>
      </c>
      <c r="H14" s="28" t="s">
        <v>299</v>
      </c>
      <c r="I14" s="26" t="s">
        <v>717</v>
      </c>
      <c r="J14" s="26" t="s">
        <v>276</v>
      </c>
      <c r="K14" s="94" t="s">
        <v>289</v>
      </c>
      <c r="L14" s="94" t="s">
        <v>289</v>
      </c>
      <c r="M14" s="94" t="s">
        <v>290</v>
      </c>
      <c r="N14" s="94" t="s">
        <v>290</v>
      </c>
      <c r="O14" s="27" t="s">
        <v>721</v>
      </c>
      <c r="P14" s="27" t="s">
        <v>305</v>
      </c>
      <c r="Q14" s="33" t="s">
        <v>289</v>
      </c>
      <c r="R14" s="33" t="s">
        <v>289</v>
      </c>
      <c r="S14" s="33" t="s">
        <v>290</v>
      </c>
      <c r="T14" s="33" t="s">
        <v>290</v>
      </c>
      <c r="U14" s="132" t="s">
        <v>308</v>
      </c>
      <c r="V14" s="132" t="s">
        <v>308</v>
      </c>
      <c r="W14" s="132"/>
      <c r="X14" s="132"/>
      <c r="Y14" s="132"/>
      <c r="Z14" s="132"/>
      <c r="AA14" s="129" t="s">
        <v>308</v>
      </c>
      <c r="AB14" s="129" t="s">
        <v>308</v>
      </c>
    </row>
    <row r="15" spans="1:28" s="77" customFormat="1" ht="12.75" customHeight="1">
      <c r="A15" s="95" t="str">
        <f t="shared" si="0"/>
        <v>0447</v>
      </c>
      <c r="B15" s="26" t="s">
        <v>256</v>
      </c>
      <c r="C15" s="26" t="s">
        <v>292</v>
      </c>
      <c r="D15" s="26" t="s">
        <v>65</v>
      </c>
      <c r="E15" s="26" t="s">
        <v>66</v>
      </c>
      <c r="F15" s="26" t="s">
        <v>3</v>
      </c>
      <c r="G15" s="26" t="s">
        <v>278</v>
      </c>
      <c r="H15" s="28" t="s">
        <v>299</v>
      </c>
      <c r="I15" s="26" t="s">
        <v>719</v>
      </c>
      <c r="J15" s="26" t="s">
        <v>276</v>
      </c>
      <c r="K15" s="94" t="s">
        <v>307</v>
      </c>
      <c r="L15" s="94" t="s">
        <v>289</v>
      </c>
      <c r="M15" s="94" t="s">
        <v>308</v>
      </c>
      <c r="N15" s="94" t="s">
        <v>308</v>
      </c>
      <c r="O15" s="27" t="s">
        <v>719</v>
      </c>
      <c r="P15" s="27" t="s">
        <v>276</v>
      </c>
      <c r="Q15" s="33" t="s">
        <v>307</v>
      </c>
      <c r="R15" s="33" t="s">
        <v>289</v>
      </c>
      <c r="S15" s="33" t="s">
        <v>308</v>
      </c>
      <c r="T15" s="33" t="s">
        <v>308</v>
      </c>
      <c r="U15" s="132" t="s">
        <v>308</v>
      </c>
      <c r="V15" s="132" t="s">
        <v>308</v>
      </c>
      <c r="W15" s="132"/>
      <c r="X15" s="132"/>
      <c r="Y15" s="132"/>
      <c r="Z15" s="132"/>
      <c r="AA15" s="129" t="s">
        <v>308</v>
      </c>
      <c r="AB15" s="129" t="s">
        <v>308</v>
      </c>
    </row>
    <row r="16" spans="1:28" s="77" customFormat="1" ht="12.75" customHeight="1">
      <c r="A16" s="95" t="str">
        <f t="shared" si="0"/>
        <v>0454</v>
      </c>
      <c r="B16" s="26" t="s">
        <v>144</v>
      </c>
      <c r="C16" s="26" t="s">
        <v>292</v>
      </c>
      <c r="D16" s="26" t="s">
        <v>9</v>
      </c>
      <c r="E16" s="26" t="s">
        <v>2</v>
      </c>
      <c r="F16" s="26" t="s">
        <v>3</v>
      </c>
      <c r="G16" s="26" t="s">
        <v>270</v>
      </c>
      <c r="H16" s="28" t="s">
        <v>299</v>
      </c>
      <c r="I16" s="26" t="s">
        <v>717</v>
      </c>
      <c r="J16" s="26" t="s">
        <v>276</v>
      </c>
      <c r="K16" s="94" t="s">
        <v>289</v>
      </c>
      <c r="L16" s="94" t="s">
        <v>289</v>
      </c>
      <c r="M16" s="94" t="s">
        <v>290</v>
      </c>
      <c r="N16" s="94" t="s">
        <v>290</v>
      </c>
      <c r="O16" s="27" t="s">
        <v>721</v>
      </c>
      <c r="P16" s="27" t="s">
        <v>305</v>
      </c>
      <c r="Q16" s="33" t="s">
        <v>289</v>
      </c>
      <c r="R16" s="33" t="s">
        <v>289</v>
      </c>
      <c r="S16" s="33" t="s">
        <v>290</v>
      </c>
      <c r="T16" s="33" t="s">
        <v>290</v>
      </c>
      <c r="U16" s="132" t="s">
        <v>308</v>
      </c>
      <c r="V16" s="132" t="s">
        <v>308</v>
      </c>
      <c r="W16" s="132"/>
      <c r="X16" s="132"/>
      <c r="Y16" s="132"/>
      <c r="Z16" s="132"/>
      <c r="AA16" s="129" t="s">
        <v>308</v>
      </c>
      <c r="AB16" s="129" t="s">
        <v>308</v>
      </c>
    </row>
    <row r="17" spans="1:28" s="77" customFormat="1" ht="12.75" customHeight="1">
      <c r="A17" s="95" t="str">
        <f t="shared" si="0"/>
        <v>0457</v>
      </c>
      <c r="B17" s="26" t="s">
        <v>107</v>
      </c>
      <c r="C17" s="26" t="s">
        <v>292</v>
      </c>
      <c r="D17" s="26" t="s">
        <v>31</v>
      </c>
      <c r="E17" s="26" t="s">
        <v>863</v>
      </c>
      <c r="F17" s="26" t="s">
        <v>3</v>
      </c>
      <c r="G17" s="26" t="s">
        <v>278</v>
      </c>
      <c r="H17" s="28" t="s">
        <v>300</v>
      </c>
      <c r="I17" s="26" t="s">
        <v>719</v>
      </c>
      <c r="J17" s="26" t="s">
        <v>276</v>
      </c>
      <c r="K17" s="94" t="s">
        <v>307</v>
      </c>
      <c r="L17" s="94" t="s">
        <v>289</v>
      </c>
      <c r="M17" s="94" t="s">
        <v>307</v>
      </c>
      <c r="N17" s="94" t="s">
        <v>290</v>
      </c>
      <c r="O17" s="27" t="s">
        <v>719</v>
      </c>
      <c r="P17" s="27" t="s">
        <v>276</v>
      </c>
      <c r="Q17" s="33" t="s">
        <v>307</v>
      </c>
      <c r="R17" s="33" t="s">
        <v>289</v>
      </c>
      <c r="S17" s="33" t="s">
        <v>307</v>
      </c>
      <c r="T17" s="33" t="s">
        <v>290</v>
      </c>
      <c r="U17" s="132" t="s">
        <v>719</v>
      </c>
      <c r="V17" s="132" t="s">
        <v>276</v>
      </c>
      <c r="W17" s="132"/>
      <c r="X17" s="132"/>
      <c r="Y17" s="132"/>
      <c r="Z17" s="132"/>
      <c r="AA17" s="129" t="s">
        <v>334</v>
      </c>
      <c r="AB17" s="129" t="s">
        <v>334</v>
      </c>
    </row>
    <row r="18" spans="1:28" s="77" customFormat="1" ht="12.75" customHeight="1">
      <c r="A18" s="95" t="str">
        <f t="shared" si="0"/>
        <v>0457</v>
      </c>
      <c r="B18" s="26" t="s">
        <v>862</v>
      </c>
      <c r="C18" s="26" t="s">
        <v>292</v>
      </c>
      <c r="D18" s="26" t="s">
        <v>31</v>
      </c>
      <c r="E18" s="26" t="s">
        <v>594</v>
      </c>
      <c r="F18" s="26" t="s">
        <v>3</v>
      </c>
      <c r="G18" s="26" t="s">
        <v>270</v>
      </c>
      <c r="H18" s="28" t="s">
        <v>300</v>
      </c>
      <c r="I18" s="26" t="s">
        <v>718</v>
      </c>
      <c r="J18" s="26" t="s">
        <v>276</v>
      </c>
      <c r="K18" s="94">
        <v>42855</v>
      </c>
      <c r="L18" s="94">
        <v>42855</v>
      </c>
      <c r="M18" s="94">
        <v>43039</v>
      </c>
      <c r="N18" s="94">
        <v>43039</v>
      </c>
      <c r="O18" s="27" t="s">
        <v>721</v>
      </c>
      <c r="P18" s="27" t="s">
        <v>305</v>
      </c>
      <c r="Q18" s="33">
        <v>42855</v>
      </c>
      <c r="R18" s="33">
        <v>42855</v>
      </c>
      <c r="S18" s="33">
        <v>43039</v>
      </c>
      <c r="T18" s="33">
        <v>43039</v>
      </c>
      <c r="U18" s="132" t="s">
        <v>717</v>
      </c>
      <c r="V18" s="132" t="s">
        <v>276</v>
      </c>
      <c r="W18" s="132"/>
      <c r="X18" s="132"/>
      <c r="Y18" s="132"/>
      <c r="Z18" s="132"/>
      <c r="AA18" s="129">
        <v>42793</v>
      </c>
      <c r="AB18" s="129">
        <v>42793</v>
      </c>
    </row>
    <row r="19" spans="1:28" s="77" customFormat="1" ht="12.75" customHeight="1">
      <c r="A19" s="95" t="str">
        <f t="shared" si="0"/>
        <v>0458</v>
      </c>
      <c r="B19" s="26" t="s">
        <v>219</v>
      </c>
      <c r="C19" s="26" t="s">
        <v>292</v>
      </c>
      <c r="D19" s="26" t="s">
        <v>31</v>
      </c>
      <c r="E19" s="26" t="s">
        <v>33</v>
      </c>
      <c r="F19" s="26" t="s">
        <v>3</v>
      </c>
      <c r="G19" s="26" t="s">
        <v>270</v>
      </c>
      <c r="H19" s="28" t="s">
        <v>300</v>
      </c>
      <c r="I19" s="26" t="s">
        <v>717</v>
      </c>
      <c r="J19" s="26" t="s">
        <v>276</v>
      </c>
      <c r="K19" s="94" t="s">
        <v>289</v>
      </c>
      <c r="L19" s="94" t="s">
        <v>289</v>
      </c>
      <c r="M19" s="94" t="s">
        <v>308</v>
      </c>
      <c r="N19" s="94" t="s">
        <v>308</v>
      </c>
      <c r="O19" s="27" t="s">
        <v>308</v>
      </c>
      <c r="P19" s="27" t="s">
        <v>308</v>
      </c>
      <c r="Q19" s="33" t="s">
        <v>308</v>
      </c>
      <c r="R19" s="33" t="s">
        <v>308</v>
      </c>
      <c r="S19" s="33" t="s">
        <v>308</v>
      </c>
      <c r="T19" s="33" t="s">
        <v>308</v>
      </c>
      <c r="U19" s="132" t="s">
        <v>308</v>
      </c>
      <c r="V19" s="132" t="s">
        <v>308</v>
      </c>
      <c r="W19" s="132"/>
      <c r="X19" s="132"/>
      <c r="Y19" s="132"/>
      <c r="Z19" s="132"/>
      <c r="AA19" s="129" t="s">
        <v>308</v>
      </c>
      <c r="AB19" s="129" t="s">
        <v>308</v>
      </c>
    </row>
    <row r="20" spans="1:28" s="77" customFormat="1" ht="12.75" customHeight="1">
      <c r="A20" s="95" t="str">
        <f t="shared" si="0"/>
        <v>0458</v>
      </c>
      <c r="B20" s="26" t="s">
        <v>218</v>
      </c>
      <c r="C20" s="26" t="s">
        <v>292</v>
      </c>
      <c r="D20" s="26" t="s">
        <v>31</v>
      </c>
      <c r="E20" s="26" t="s">
        <v>32</v>
      </c>
      <c r="F20" s="26" t="s">
        <v>3</v>
      </c>
      <c r="G20" s="26" t="s">
        <v>270</v>
      </c>
      <c r="H20" s="28" t="s">
        <v>300</v>
      </c>
      <c r="I20" s="26" t="s">
        <v>717</v>
      </c>
      <c r="J20" s="26" t="s">
        <v>276</v>
      </c>
      <c r="K20" s="94" t="s">
        <v>289</v>
      </c>
      <c r="L20" s="94" t="s">
        <v>289</v>
      </c>
      <c r="M20" s="94" t="s">
        <v>308</v>
      </c>
      <c r="N20" s="94" t="s">
        <v>308</v>
      </c>
      <c r="O20" s="27" t="s">
        <v>308</v>
      </c>
      <c r="P20" s="27" t="s">
        <v>308</v>
      </c>
      <c r="Q20" s="33" t="s">
        <v>308</v>
      </c>
      <c r="R20" s="33" t="s">
        <v>308</v>
      </c>
      <c r="S20" s="33" t="s">
        <v>308</v>
      </c>
      <c r="T20" s="33" t="s">
        <v>308</v>
      </c>
      <c r="U20" s="132" t="s">
        <v>308</v>
      </c>
      <c r="V20" s="132" t="s">
        <v>308</v>
      </c>
      <c r="W20" s="132"/>
      <c r="X20" s="132"/>
      <c r="Y20" s="132"/>
      <c r="Z20" s="132"/>
      <c r="AA20" s="129" t="s">
        <v>308</v>
      </c>
      <c r="AB20" s="129" t="s">
        <v>308</v>
      </c>
    </row>
    <row r="21" spans="1:28" s="77" customFormat="1" ht="12.75" customHeight="1">
      <c r="A21" s="95" t="str">
        <f t="shared" si="0"/>
        <v>0460</v>
      </c>
      <c r="B21" s="26" t="s">
        <v>123</v>
      </c>
      <c r="C21" s="26" t="s">
        <v>292</v>
      </c>
      <c r="D21" s="26" t="s">
        <v>30</v>
      </c>
      <c r="E21" s="26" t="s">
        <v>2</v>
      </c>
      <c r="F21" s="26" t="s">
        <v>3</v>
      </c>
      <c r="G21" s="26" t="s">
        <v>270</v>
      </c>
      <c r="H21" s="28" t="s">
        <v>299</v>
      </c>
      <c r="I21" s="26" t="s">
        <v>717</v>
      </c>
      <c r="J21" s="26" t="s">
        <v>276</v>
      </c>
      <c r="K21" s="94">
        <v>42121</v>
      </c>
      <c r="L21" s="94" t="s">
        <v>289</v>
      </c>
      <c r="M21" s="94">
        <v>42305</v>
      </c>
      <c r="N21" s="94" t="s">
        <v>290</v>
      </c>
      <c r="O21" s="27" t="s">
        <v>721</v>
      </c>
      <c r="P21" s="27" t="s">
        <v>305</v>
      </c>
      <c r="Q21" s="33">
        <v>42121</v>
      </c>
      <c r="R21" s="33" t="s">
        <v>289</v>
      </c>
      <c r="S21" s="33">
        <v>42305</v>
      </c>
      <c r="T21" s="33" t="s">
        <v>290</v>
      </c>
      <c r="U21" s="132" t="s">
        <v>717</v>
      </c>
      <c r="V21" s="132" t="s">
        <v>276</v>
      </c>
      <c r="W21" s="132"/>
      <c r="X21" s="132"/>
      <c r="Y21" s="132"/>
      <c r="Z21" s="132"/>
      <c r="AA21" s="129" t="s">
        <v>334</v>
      </c>
      <c r="AB21" s="129" t="s">
        <v>334</v>
      </c>
    </row>
    <row r="22" spans="1:28" s="77" customFormat="1" ht="12.75" customHeight="1">
      <c r="A22" s="95" t="str">
        <f t="shared" si="0"/>
        <v>0465</v>
      </c>
      <c r="B22" s="26" t="s">
        <v>197</v>
      </c>
      <c r="C22" s="26" t="s">
        <v>293</v>
      </c>
      <c r="D22" s="26" t="s">
        <v>11</v>
      </c>
      <c r="E22" s="26" t="s">
        <v>5</v>
      </c>
      <c r="F22" s="26" t="s">
        <v>6</v>
      </c>
      <c r="G22" s="26" t="s">
        <v>270</v>
      </c>
      <c r="H22" s="28" t="s">
        <v>631</v>
      </c>
      <c r="I22" s="26" t="s">
        <v>717</v>
      </c>
      <c r="J22" s="26" t="s">
        <v>276</v>
      </c>
      <c r="K22" s="94">
        <v>42852</v>
      </c>
      <c r="L22" s="94" t="s">
        <v>289</v>
      </c>
      <c r="M22" s="94">
        <v>43036</v>
      </c>
      <c r="N22" s="94" t="s">
        <v>290</v>
      </c>
      <c r="O22" s="29" t="s">
        <v>308</v>
      </c>
      <c r="P22" s="29" t="s">
        <v>308</v>
      </c>
      <c r="Q22" s="33" t="s">
        <v>308</v>
      </c>
      <c r="R22" s="33" t="s">
        <v>308</v>
      </c>
      <c r="S22" s="33" t="s">
        <v>308</v>
      </c>
      <c r="T22" s="33" t="s">
        <v>308</v>
      </c>
      <c r="U22" s="132" t="s">
        <v>308</v>
      </c>
      <c r="V22" s="132" t="s">
        <v>308</v>
      </c>
      <c r="W22" s="132"/>
      <c r="X22" s="132"/>
      <c r="Y22" s="132"/>
      <c r="Z22" s="132"/>
      <c r="AA22" s="129" t="s">
        <v>308</v>
      </c>
      <c r="AB22" s="129" t="s">
        <v>308</v>
      </c>
    </row>
    <row r="23" spans="1:28" s="71" customFormat="1" ht="12.75" customHeight="1">
      <c r="A23" s="95" t="str">
        <f t="shared" si="0"/>
        <v>0470</v>
      </c>
      <c r="B23" s="26" t="s">
        <v>124</v>
      </c>
      <c r="C23" s="26" t="s">
        <v>292</v>
      </c>
      <c r="D23" s="26" t="s">
        <v>29</v>
      </c>
      <c r="E23" s="26" t="s">
        <v>2</v>
      </c>
      <c r="F23" s="26" t="s">
        <v>3</v>
      </c>
      <c r="G23" s="26" t="s">
        <v>270</v>
      </c>
      <c r="H23" s="28" t="s">
        <v>299</v>
      </c>
      <c r="I23" s="26" t="s">
        <v>717</v>
      </c>
      <c r="J23" s="26" t="s">
        <v>276</v>
      </c>
      <c r="K23" s="94">
        <v>42121</v>
      </c>
      <c r="L23" s="94" t="s">
        <v>289</v>
      </c>
      <c r="M23" s="94">
        <v>42305</v>
      </c>
      <c r="N23" s="94" t="s">
        <v>290</v>
      </c>
      <c r="O23" s="27" t="s">
        <v>721</v>
      </c>
      <c r="P23" s="27" t="s">
        <v>305</v>
      </c>
      <c r="Q23" s="33">
        <v>42121</v>
      </c>
      <c r="R23" s="33" t="s">
        <v>289</v>
      </c>
      <c r="S23" s="33">
        <v>42305</v>
      </c>
      <c r="T23" s="33" t="s">
        <v>290</v>
      </c>
      <c r="U23" s="132" t="s">
        <v>717</v>
      </c>
      <c r="V23" s="132" t="s">
        <v>276</v>
      </c>
      <c r="W23" s="132"/>
      <c r="X23" s="132"/>
      <c r="Y23" s="132"/>
      <c r="Z23" s="132"/>
      <c r="AA23" s="129" t="s">
        <v>334</v>
      </c>
      <c r="AB23" s="129" t="s">
        <v>334</v>
      </c>
    </row>
    <row r="24" spans="1:28" s="71" customFormat="1" ht="12.75" customHeight="1">
      <c r="A24" s="95" t="str">
        <f t="shared" si="0"/>
        <v>0471</v>
      </c>
      <c r="B24" s="26" t="s">
        <v>125</v>
      </c>
      <c r="C24" s="26" t="s">
        <v>292</v>
      </c>
      <c r="D24" s="26" t="s">
        <v>27</v>
      </c>
      <c r="E24" s="26" t="s">
        <v>2</v>
      </c>
      <c r="F24" s="26" t="s">
        <v>28</v>
      </c>
      <c r="G24" s="26" t="s">
        <v>270</v>
      </c>
      <c r="H24" s="28" t="s">
        <v>299</v>
      </c>
      <c r="I24" s="26" t="s">
        <v>717</v>
      </c>
      <c r="J24" s="26" t="s">
        <v>276</v>
      </c>
      <c r="K24" s="94" t="s">
        <v>289</v>
      </c>
      <c r="L24" s="94" t="s">
        <v>289</v>
      </c>
      <c r="M24" s="94" t="s">
        <v>290</v>
      </c>
      <c r="N24" s="94" t="s">
        <v>290</v>
      </c>
      <c r="O24" s="27" t="s">
        <v>721</v>
      </c>
      <c r="P24" s="27" t="s">
        <v>305</v>
      </c>
      <c r="Q24" s="33" t="s">
        <v>289</v>
      </c>
      <c r="R24" s="33" t="s">
        <v>289</v>
      </c>
      <c r="S24" s="33" t="s">
        <v>290</v>
      </c>
      <c r="T24" s="33" t="s">
        <v>290</v>
      </c>
      <c r="U24" s="132" t="s">
        <v>308</v>
      </c>
      <c r="V24" s="132" t="s">
        <v>308</v>
      </c>
      <c r="W24" s="132"/>
      <c r="X24" s="132"/>
      <c r="Y24" s="132"/>
      <c r="Z24" s="132"/>
      <c r="AA24" s="129" t="s">
        <v>308</v>
      </c>
      <c r="AB24" s="129" t="s">
        <v>308</v>
      </c>
    </row>
    <row r="25" spans="1:28" s="71" customFormat="1" ht="12.75" customHeight="1">
      <c r="A25" s="95" t="str">
        <f t="shared" si="0"/>
        <v>0486</v>
      </c>
      <c r="B25" s="26" t="s">
        <v>501</v>
      </c>
      <c r="C25" s="26" t="s">
        <v>292</v>
      </c>
      <c r="D25" s="26" t="s">
        <v>10</v>
      </c>
      <c r="E25" s="26" t="s">
        <v>8</v>
      </c>
      <c r="F25" s="26" t="s">
        <v>3</v>
      </c>
      <c r="G25" s="26" t="s">
        <v>270</v>
      </c>
      <c r="H25" s="28" t="s">
        <v>299</v>
      </c>
      <c r="I25" s="26" t="s">
        <v>717</v>
      </c>
      <c r="J25" s="26" t="s">
        <v>276</v>
      </c>
      <c r="K25" s="94">
        <v>42121</v>
      </c>
      <c r="L25" s="94" t="s">
        <v>289</v>
      </c>
      <c r="M25" s="94">
        <v>42305</v>
      </c>
      <c r="N25" s="94" t="s">
        <v>290</v>
      </c>
      <c r="O25" s="27" t="s">
        <v>721</v>
      </c>
      <c r="P25" s="27" t="s">
        <v>305</v>
      </c>
      <c r="Q25" s="33">
        <v>42121</v>
      </c>
      <c r="R25" s="33" t="s">
        <v>289</v>
      </c>
      <c r="S25" s="33">
        <v>42305</v>
      </c>
      <c r="T25" s="33" t="s">
        <v>290</v>
      </c>
      <c r="U25" s="132" t="s">
        <v>717</v>
      </c>
      <c r="V25" s="132" t="s">
        <v>276</v>
      </c>
      <c r="W25" s="132"/>
      <c r="X25" s="132"/>
      <c r="Y25" s="132"/>
      <c r="Z25" s="132"/>
      <c r="AA25" s="129" t="s">
        <v>334</v>
      </c>
      <c r="AB25" s="129" t="s">
        <v>334</v>
      </c>
    </row>
    <row r="26" spans="1:28" s="71" customFormat="1" ht="12.75" customHeight="1">
      <c r="A26" s="95" t="str">
        <f t="shared" si="0"/>
        <v>0488</v>
      </c>
      <c r="B26" s="26" t="s">
        <v>109</v>
      </c>
      <c r="C26" s="26" t="s">
        <v>292</v>
      </c>
      <c r="D26" s="26" t="s">
        <v>1</v>
      </c>
      <c r="E26" s="26" t="s">
        <v>2</v>
      </c>
      <c r="F26" s="26" t="s">
        <v>3</v>
      </c>
      <c r="G26" s="26" t="s">
        <v>270</v>
      </c>
      <c r="H26" s="28" t="s">
        <v>299</v>
      </c>
      <c r="I26" s="26" t="s">
        <v>717</v>
      </c>
      <c r="J26" s="26" t="s">
        <v>276</v>
      </c>
      <c r="K26" s="94" t="s">
        <v>289</v>
      </c>
      <c r="L26" s="94" t="s">
        <v>289</v>
      </c>
      <c r="M26" s="94" t="s">
        <v>290</v>
      </c>
      <c r="N26" s="94" t="s">
        <v>290</v>
      </c>
      <c r="O26" s="27" t="s">
        <v>717</v>
      </c>
      <c r="P26" s="27" t="s">
        <v>276</v>
      </c>
      <c r="Q26" s="33" t="s">
        <v>289</v>
      </c>
      <c r="R26" s="33" t="s">
        <v>289</v>
      </c>
      <c r="S26" s="33" t="s">
        <v>290</v>
      </c>
      <c r="T26" s="33" t="s">
        <v>290</v>
      </c>
      <c r="U26" s="132" t="s">
        <v>308</v>
      </c>
      <c r="V26" s="132" t="s">
        <v>308</v>
      </c>
      <c r="W26" s="132"/>
      <c r="X26" s="132"/>
      <c r="Y26" s="132"/>
      <c r="Z26" s="132"/>
      <c r="AA26" s="129" t="s">
        <v>308</v>
      </c>
      <c r="AB26" s="129" t="s">
        <v>308</v>
      </c>
    </row>
    <row r="27" spans="1:28" s="71" customFormat="1" ht="12.75" customHeight="1">
      <c r="A27" s="95" t="str">
        <f t="shared" si="0"/>
        <v>0500</v>
      </c>
      <c r="B27" s="26" t="s">
        <v>126</v>
      </c>
      <c r="C27" s="26" t="s">
        <v>292</v>
      </c>
      <c r="D27" s="26" t="s">
        <v>7</v>
      </c>
      <c r="E27" s="26" t="s">
        <v>25</v>
      </c>
      <c r="F27" s="26" t="s">
        <v>3</v>
      </c>
      <c r="G27" s="26" t="s">
        <v>270</v>
      </c>
      <c r="H27" s="28" t="s">
        <v>299</v>
      </c>
      <c r="I27" s="26" t="s">
        <v>717</v>
      </c>
      <c r="J27" s="26" t="s">
        <v>276</v>
      </c>
      <c r="K27" s="94">
        <v>42121</v>
      </c>
      <c r="L27" s="94" t="s">
        <v>289</v>
      </c>
      <c r="M27" s="94">
        <v>42305</v>
      </c>
      <c r="N27" s="94" t="s">
        <v>290</v>
      </c>
      <c r="O27" s="27" t="s">
        <v>721</v>
      </c>
      <c r="P27" s="27" t="s">
        <v>305</v>
      </c>
      <c r="Q27" s="33">
        <v>42121</v>
      </c>
      <c r="R27" s="33" t="s">
        <v>289</v>
      </c>
      <c r="S27" s="33">
        <v>42305</v>
      </c>
      <c r="T27" s="33" t="s">
        <v>290</v>
      </c>
      <c r="U27" s="132" t="s">
        <v>717</v>
      </c>
      <c r="V27" s="132" t="s">
        <v>276</v>
      </c>
      <c r="W27" s="132"/>
      <c r="X27" s="132"/>
      <c r="Y27" s="132"/>
      <c r="Z27" s="132"/>
      <c r="AA27" s="129" t="s">
        <v>334</v>
      </c>
      <c r="AB27" s="129" t="s">
        <v>334</v>
      </c>
    </row>
    <row r="28" spans="1:28" s="71" customFormat="1" ht="12.75">
      <c r="A28" s="95" t="str">
        <f t="shared" si="0"/>
        <v>0500</v>
      </c>
      <c r="B28" s="26" t="s">
        <v>128</v>
      </c>
      <c r="C28" s="26" t="s">
        <v>292</v>
      </c>
      <c r="D28" s="26" t="s">
        <v>7</v>
      </c>
      <c r="E28" s="26" t="s">
        <v>26</v>
      </c>
      <c r="F28" s="26" t="s">
        <v>6</v>
      </c>
      <c r="G28" s="26" t="s">
        <v>270</v>
      </c>
      <c r="H28" s="28" t="s">
        <v>654</v>
      </c>
      <c r="I28" s="26" t="s">
        <v>719</v>
      </c>
      <c r="J28" s="26" t="s">
        <v>276</v>
      </c>
      <c r="K28" s="94">
        <v>42121</v>
      </c>
      <c r="L28" s="94" t="s">
        <v>289</v>
      </c>
      <c r="M28" s="94">
        <v>42305</v>
      </c>
      <c r="N28" s="94" t="s">
        <v>290</v>
      </c>
      <c r="O28" s="27" t="s">
        <v>719</v>
      </c>
      <c r="P28" s="27" t="s">
        <v>276</v>
      </c>
      <c r="Q28" s="33">
        <v>42121</v>
      </c>
      <c r="R28" s="33" t="s">
        <v>289</v>
      </c>
      <c r="S28" s="33">
        <v>42305</v>
      </c>
      <c r="T28" s="33" t="s">
        <v>290</v>
      </c>
      <c r="U28" s="132" t="s">
        <v>719</v>
      </c>
      <c r="V28" s="132" t="s">
        <v>276</v>
      </c>
      <c r="W28" s="132"/>
      <c r="X28" s="132"/>
      <c r="Y28" s="132"/>
      <c r="Z28" s="132"/>
      <c r="AA28" s="129" t="s">
        <v>334</v>
      </c>
      <c r="AB28" s="129" t="s">
        <v>334</v>
      </c>
    </row>
    <row r="29" spans="1:28" s="71" customFormat="1" ht="12.75">
      <c r="A29" s="95" t="str">
        <f t="shared" si="0"/>
        <v>0500</v>
      </c>
      <c r="B29" s="26" t="s">
        <v>127</v>
      </c>
      <c r="C29" s="26" t="s">
        <v>292</v>
      </c>
      <c r="D29" s="26" t="s">
        <v>7</v>
      </c>
      <c r="E29" s="26" t="s">
        <v>444</v>
      </c>
      <c r="F29" s="26" t="s">
        <v>3</v>
      </c>
      <c r="G29" s="26" t="s">
        <v>270</v>
      </c>
      <c r="H29" s="28" t="s">
        <v>654</v>
      </c>
      <c r="I29" s="26" t="s">
        <v>719</v>
      </c>
      <c r="J29" s="26" t="s">
        <v>276</v>
      </c>
      <c r="K29" s="94">
        <v>42121</v>
      </c>
      <c r="L29" s="94" t="s">
        <v>289</v>
      </c>
      <c r="M29" s="94">
        <v>42305</v>
      </c>
      <c r="N29" s="94" t="s">
        <v>290</v>
      </c>
      <c r="O29" s="27" t="s">
        <v>719</v>
      </c>
      <c r="P29" s="27" t="s">
        <v>276</v>
      </c>
      <c r="Q29" s="33">
        <v>42121</v>
      </c>
      <c r="R29" s="33" t="s">
        <v>289</v>
      </c>
      <c r="S29" s="33">
        <v>42305</v>
      </c>
      <c r="T29" s="33" t="s">
        <v>290</v>
      </c>
      <c r="U29" s="132" t="s">
        <v>719</v>
      </c>
      <c r="V29" s="132" t="s">
        <v>276</v>
      </c>
      <c r="W29" s="132"/>
      <c r="X29" s="132"/>
      <c r="Y29" s="132"/>
      <c r="Z29" s="132"/>
      <c r="AA29" s="129" t="s">
        <v>334</v>
      </c>
      <c r="AB29" s="129" t="s">
        <v>334</v>
      </c>
    </row>
    <row r="30" spans="1:28" s="71" customFormat="1" ht="12.75" customHeight="1">
      <c r="A30" s="95" t="str">
        <f t="shared" si="0"/>
        <v>0502</v>
      </c>
      <c r="B30" s="26" t="s">
        <v>129</v>
      </c>
      <c r="C30" s="26" t="s">
        <v>292</v>
      </c>
      <c r="D30" s="26" t="s">
        <v>24</v>
      </c>
      <c r="E30" s="26" t="s">
        <v>8</v>
      </c>
      <c r="F30" s="26" t="s">
        <v>3</v>
      </c>
      <c r="G30" s="26" t="s">
        <v>270</v>
      </c>
      <c r="H30" s="28" t="s">
        <v>299</v>
      </c>
      <c r="I30" s="26" t="s">
        <v>718</v>
      </c>
      <c r="J30" s="26" t="s">
        <v>276</v>
      </c>
      <c r="K30" s="94" t="s">
        <v>289</v>
      </c>
      <c r="L30" s="94" t="s">
        <v>289</v>
      </c>
      <c r="M30" s="94" t="s">
        <v>290</v>
      </c>
      <c r="N30" s="94" t="s">
        <v>290</v>
      </c>
      <c r="O30" s="27" t="s">
        <v>721</v>
      </c>
      <c r="P30" s="27" t="s">
        <v>305</v>
      </c>
      <c r="Q30" s="33" t="s">
        <v>289</v>
      </c>
      <c r="R30" s="33" t="s">
        <v>289</v>
      </c>
      <c r="S30" s="33" t="s">
        <v>290</v>
      </c>
      <c r="T30" s="33" t="s">
        <v>290</v>
      </c>
      <c r="U30" s="132" t="s">
        <v>308</v>
      </c>
      <c r="V30" s="132" t="s">
        <v>308</v>
      </c>
      <c r="W30" s="132"/>
      <c r="X30" s="132"/>
      <c r="Y30" s="132"/>
      <c r="Z30" s="132"/>
      <c r="AA30" s="129" t="s">
        <v>308</v>
      </c>
      <c r="AB30" s="129" t="s">
        <v>308</v>
      </c>
    </row>
    <row r="31" spans="1:28" s="71" customFormat="1" ht="12.75" customHeight="1">
      <c r="A31" s="95" t="str">
        <f t="shared" si="0"/>
        <v>0502</v>
      </c>
      <c r="B31" s="26" t="s">
        <v>130</v>
      </c>
      <c r="C31" s="26" t="s">
        <v>292</v>
      </c>
      <c r="D31" s="26" t="s">
        <v>24</v>
      </c>
      <c r="E31" s="26" t="s">
        <v>5</v>
      </c>
      <c r="F31" s="26" t="s">
        <v>6</v>
      </c>
      <c r="G31" s="26" t="s">
        <v>270</v>
      </c>
      <c r="H31" s="28" t="s">
        <v>631</v>
      </c>
      <c r="I31" s="26" t="s">
        <v>716</v>
      </c>
      <c r="J31" s="26" t="s">
        <v>276</v>
      </c>
      <c r="K31" s="118" t="s">
        <v>289</v>
      </c>
      <c r="L31" s="118" t="s">
        <v>289</v>
      </c>
      <c r="M31" s="94">
        <v>42674</v>
      </c>
      <c r="N31" s="94">
        <v>42674</v>
      </c>
      <c r="O31" s="27" t="s">
        <v>716</v>
      </c>
      <c r="P31" s="27" t="s">
        <v>276</v>
      </c>
      <c r="Q31" s="33">
        <v>42490</v>
      </c>
      <c r="R31" s="33">
        <v>42490</v>
      </c>
      <c r="S31" s="33">
        <v>42674</v>
      </c>
      <c r="T31" s="33">
        <v>42674</v>
      </c>
      <c r="U31" s="132" t="s">
        <v>308</v>
      </c>
      <c r="V31" s="132" t="s">
        <v>308</v>
      </c>
      <c r="W31" s="132"/>
      <c r="X31" s="132"/>
      <c r="Y31" s="132"/>
      <c r="Z31" s="132"/>
      <c r="AA31" s="129" t="s">
        <v>308</v>
      </c>
      <c r="AB31" s="129" t="s">
        <v>308</v>
      </c>
    </row>
    <row r="32" spans="1:28" s="71" customFormat="1" ht="12.75" customHeight="1">
      <c r="A32" s="95" t="str">
        <f t="shared" si="0"/>
        <v>0510</v>
      </c>
      <c r="B32" s="26" t="s">
        <v>105</v>
      </c>
      <c r="C32" s="26" t="s">
        <v>292</v>
      </c>
      <c r="D32" s="26" t="s">
        <v>11</v>
      </c>
      <c r="E32" s="26" t="s">
        <v>609</v>
      </c>
      <c r="F32" s="26" t="s">
        <v>6</v>
      </c>
      <c r="G32" s="26" t="s">
        <v>270</v>
      </c>
      <c r="H32" s="28" t="s">
        <v>654</v>
      </c>
      <c r="I32" s="26" t="s">
        <v>717</v>
      </c>
      <c r="J32" s="26" t="s">
        <v>276</v>
      </c>
      <c r="K32" s="94">
        <v>42852</v>
      </c>
      <c r="L32" s="94" t="s">
        <v>289</v>
      </c>
      <c r="M32" s="94">
        <v>43036</v>
      </c>
      <c r="N32" s="94" t="s">
        <v>290</v>
      </c>
      <c r="O32" s="27" t="s">
        <v>717</v>
      </c>
      <c r="P32" s="27" t="s">
        <v>276</v>
      </c>
      <c r="Q32" s="33">
        <v>42852</v>
      </c>
      <c r="R32" s="33" t="s">
        <v>289</v>
      </c>
      <c r="S32" s="33">
        <v>43036</v>
      </c>
      <c r="T32" s="33" t="s">
        <v>290</v>
      </c>
      <c r="U32" s="132" t="s">
        <v>717</v>
      </c>
      <c r="V32" s="132" t="s">
        <v>276</v>
      </c>
      <c r="W32" s="132"/>
      <c r="X32" s="132"/>
      <c r="Y32" s="132"/>
      <c r="Z32" s="132"/>
      <c r="AA32" s="129">
        <v>42793</v>
      </c>
      <c r="AB32" s="129">
        <v>42793</v>
      </c>
    </row>
    <row r="33" spans="1:28" s="71" customFormat="1" ht="12.75" customHeight="1">
      <c r="A33" s="95" t="str">
        <f aca="true" t="shared" si="1" ref="A33:A62">MID(B33,1,4)</f>
        <v>0510</v>
      </c>
      <c r="B33" s="26" t="s">
        <v>554</v>
      </c>
      <c r="C33" s="26" t="s">
        <v>292</v>
      </c>
      <c r="D33" s="26" t="s">
        <v>11</v>
      </c>
      <c r="E33" s="26" t="s">
        <v>5</v>
      </c>
      <c r="F33" s="26" t="s">
        <v>6</v>
      </c>
      <c r="G33" s="26" t="s">
        <v>270</v>
      </c>
      <c r="H33" s="28" t="s">
        <v>654</v>
      </c>
      <c r="I33" s="26" t="s">
        <v>717</v>
      </c>
      <c r="J33" s="26" t="s">
        <v>276</v>
      </c>
      <c r="K33" s="94">
        <v>42852</v>
      </c>
      <c r="L33" s="94" t="s">
        <v>289</v>
      </c>
      <c r="M33" s="94">
        <v>43036</v>
      </c>
      <c r="N33" s="94">
        <v>43039</v>
      </c>
      <c r="O33" s="27" t="s">
        <v>717</v>
      </c>
      <c r="P33" s="27" t="s">
        <v>276</v>
      </c>
      <c r="Q33" s="33">
        <v>42852</v>
      </c>
      <c r="R33" s="33" t="s">
        <v>289</v>
      </c>
      <c r="S33" s="33">
        <v>43036</v>
      </c>
      <c r="T33" s="33">
        <v>43039</v>
      </c>
      <c r="U33" s="132" t="s">
        <v>308</v>
      </c>
      <c r="V33" s="132" t="s">
        <v>308</v>
      </c>
      <c r="W33" s="132"/>
      <c r="X33" s="132"/>
      <c r="Y33" s="132"/>
      <c r="Z33" s="132"/>
      <c r="AA33" s="129" t="s">
        <v>308</v>
      </c>
      <c r="AB33" s="129" t="s">
        <v>308</v>
      </c>
    </row>
    <row r="34" spans="1:28" s="71" customFormat="1" ht="12.75" customHeight="1">
      <c r="A34" s="95" t="str">
        <f t="shared" si="1"/>
        <v>0510</v>
      </c>
      <c r="B34" s="26" t="s">
        <v>555</v>
      </c>
      <c r="C34" s="26" t="s">
        <v>292</v>
      </c>
      <c r="D34" s="26" t="s">
        <v>11</v>
      </c>
      <c r="E34" s="26" t="s">
        <v>5</v>
      </c>
      <c r="F34" s="26" t="s">
        <v>6</v>
      </c>
      <c r="G34" s="26" t="s">
        <v>270</v>
      </c>
      <c r="H34" s="28" t="s">
        <v>654</v>
      </c>
      <c r="I34" s="26" t="s">
        <v>717</v>
      </c>
      <c r="J34" s="26" t="s">
        <v>276</v>
      </c>
      <c r="K34" s="94">
        <v>42852</v>
      </c>
      <c r="L34" s="94" t="s">
        <v>289</v>
      </c>
      <c r="M34" s="94">
        <v>43036</v>
      </c>
      <c r="N34" s="94">
        <v>43039</v>
      </c>
      <c r="O34" s="27" t="s">
        <v>717</v>
      </c>
      <c r="P34" s="27" t="s">
        <v>276</v>
      </c>
      <c r="Q34" s="33">
        <v>42852</v>
      </c>
      <c r="R34" s="33" t="s">
        <v>289</v>
      </c>
      <c r="S34" s="33">
        <v>43036</v>
      </c>
      <c r="T34" s="33">
        <v>43039</v>
      </c>
      <c r="U34" s="132" t="s">
        <v>717</v>
      </c>
      <c r="V34" s="132" t="s">
        <v>276</v>
      </c>
      <c r="W34" s="132"/>
      <c r="X34" s="132"/>
      <c r="Y34" s="132"/>
      <c r="Z34" s="132"/>
      <c r="AA34" s="129">
        <v>42793</v>
      </c>
      <c r="AB34" s="129">
        <v>42793</v>
      </c>
    </row>
    <row r="35" spans="1:28" s="71" customFormat="1" ht="12.75" customHeight="1">
      <c r="A35" s="95" t="str">
        <f t="shared" si="1"/>
        <v>0510</v>
      </c>
      <c r="B35" s="26" t="s">
        <v>556</v>
      </c>
      <c r="C35" s="26" t="s">
        <v>292</v>
      </c>
      <c r="D35" s="26" t="s">
        <v>11</v>
      </c>
      <c r="E35" s="26" t="s">
        <v>5</v>
      </c>
      <c r="F35" s="26" t="s">
        <v>6</v>
      </c>
      <c r="G35" s="26" t="s">
        <v>270</v>
      </c>
      <c r="H35" s="28" t="s">
        <v>654</v>
      </c>
      <c r="I35" s="26" t="s">
        <v>717</v>
      </c>
      <c r="J35" s="26" t="s">
        <v>276</v>
      </c>
      <c r="K35" s="94">
        <v>42852</v>
      </c>
      <c r="L35" s="94" t="s">
        <v>289</v>
      </c>
      <c r="M35" s="94">
        <v>43036</v>
      </c>
      <c r="N35" s="94">
        <v>43039</v>
      </c>
      <c r="O35" s="27" t="s">
        <v>717</v>
      </c>
      <c r="P35" s="27" t="s">
        <v>276</v>
      </c>
      <c r="Q35" s="33">
        <v>42852</v>
      </c>
      <c r="R35" s="33" t="s">
        <v>289</v>
      </c>
      <c r="S35" s="33">
        <v>43036</v>
      </c>
      <c r="T35" s="33">
        <v>43039</v>
      </c>
      <c r="U35" s="132" t="s">
        <v>308</v>
      </c>
      <c r="V35" s="132" t="s">
        <v>308</v>
      </c>
      <c r="W35" s="132"/>
      <c r="X35" s="132"/>
      <c r="Y35" s="132"/>
      <c r="Z35" s="132"/>
      <c r="AA35" s="129" t="s">
        <v>308</v>
      </c>
      <c r="AB35" s="129" t="s">
        <v>308</v>
      </c>
    </row>
    <row r="36" spans="1:28" s="71" customFormat="1" ht="12.75" customHeight="1">
      <c r="A36" s="95" t="str">
        <f t="shared" si="1"/>
        <v>0511</v>
      </c>
      <c r="B36" s="26" t="s">
        <v>101</v>
      </c>
      <c r="C36" s="26" t="s">
        <v>292</v>
      </c>
      <c r="D36" s="26" t="s">
        <v>11</v>
      </c>
      <c r="E36" s="26" t="s">
        <v>609</v>
      </c>
      <c r="F36" s="26" t="s">
        <v>6</v>
      </c>
      <c r="G36" s="26" t="s">
        <v>270</v>
      </c>
      <c r="H36" s="28" t="s">
        <v>654</v>
      </c>
      <c r="I36" s="26" t="s">
        <v>717</v>
      </c>
      <c r="J36" s="26" t="s">
        <v>276</v>
      </c>
      <c r="K36" s="94">
        <v>42852</v>
      </c>
      <c r="L36" s="94" t="s">
        <v>289</v>
      </c>
      <c r="M36" s="94">
        <v>43036</v>
      </c>
      <c r="N36" s="94">
        <v>43039</v>
      </c>
      <c r="O36" s="27" t="s">
        <v>717</v>
      </c>
      <c r="P36" s="27" t="s">
        <v>276</v>
      </c>
      <c r="Q36" s="33">
        <v>42852</v>
      </c>
      <c r="R36" s="33" t="s">
        <v>289</v>
      </c>
      <c r="S36" s="33">
        <v>43036</v>
      </c>
      <c r="T36" s="33">
        <v>43039</v>
      </c>
      <c r="U36" s="132" t="s">
        <v>308</v>
      </c>
      <c r="V36" s="132" t="s">
        <v>308</v>
      </c>
      <c r="W36" s="132"/>
      <c r="X36" s="132"/>
      <c r="Y36" s="132"/>
      <c r="Z36" s="132"/>
      <c r="AA36" s="129" t="s">
        <v>308</v>
      </c>
      <c r="AB36" s="129" t="s">
        <v>308</v>
      </c>
    </row>
    <row r="37" spans="1:28" s="71" customFormat="1" ht="12.75" customHeight="1">
      <c r="A37" s="95" t="str">
        <f t="shared" si="1"/>
        <v>0511</v>
      </c>
      <c r="B37" s="26" t="s">
        <v>557</v>
      </c>
      <c r="C37" s="26" t="s">
        <v>292</v>
      </c>
      <c r="D37" s="26" t="s">
        <v>11</v>
      </c>
      <c r="E37" s="26" t="s">
        <v>5</v>
      </c>
      <c r="F37" s="26" t="s">
        <v>6</v>
      </c>
      <c r="G37" s="26" t="s">
        <v>270</v>
      </c>
      <c r="H37" s="28" t="s">
        <v>654</v>
      </c>
      <c r="I37" s="26" t="s">
        <v>717</v>
      </c>
      <c r="J37" s="26" t="s">
        <v>276</v>
      </c>
      <c r="K37" s="94">
        <v>42852</v>
      </c>
      <c r="L37" s="94" t="s">
        <v>289</v>
      </c>
      <c r="M37" s="94">
        <v>43036</v>
      </c>
      <c r="N37" s="94">
        <v>43039</v>
      </c>
      <c r="O37" s="27" t="s">
        <v>717</v>
      </c>
      <c r="P37" s="27" t="s">
        <v>276</v>
      </c>
      <c r="Q37" s="33">
        <v>42852</v>
      </c>
      <c r="R37" s="33" t="s">
        <v>289</v>
      </c>
      <c r="S37" s="33">
        <v>43036</v>
      </c>
      <c r="T37" s="33">
        <v>43039</v>
      </c>
      <c r="U37" s="132" t="s">
        <v>308</v>
      </c>
      <c r="V37" s="132" t="s">
        <v>308</v>
      </c>
      <c r="W37" s="132"/>
      <c r="X37" s="132"/>
      <c r="Y37" s="132"/>
      <c r="Z37" s="132"/>
      <c r="AA37" s="129" t="s">
        <v>308</v>
      </c>
      <c r="AB37" s="129" t="s">
        <v>308</v>
      </c>
    </row>
    <row r="38" spans="1:28" s="71" customFormat="1" ht="12.75" customHeight="1">
      <c r="A38" s="95" t="str">
        <f t="shared" si="1"/>
        <v>0511</v>
      </c>
      <c r="B38" s="26" t="s">
        <v>558</v>
      </c>
      <c r="C38" s="26" t="s">
        <v>292</v>
      </c>
      <c r="D38" s="26" t="s">
        <v>11</v>
      </c>
      <c r="E38" s="26" t="s">
        <v>5</v>
      </c>
      <c r="F38" s="26" t="s">
        <v>6</v>
      </c>
      <c r="G38" s="26" t="s">
        <v>270</v>
      </c>
      <c r="H38" s="28" t="s">
        <v>654</v>
      </c>
      <c r="I38" s="26" t="s">
        <v>717</v>
      </c>
      <c r="J38" s="26" t="s">
        <v>276</v>
      </c>
      <c r="K38" s="94">
        <v>42852</v>
      </c>
      <c r="L38" s="94" t="s">
        <v>289</v>
      </c>
      <c r="M38" s="94">
        <v>43036</v>
      </c>
      <c r="N38" s="94">
        <v>43039</v>
      </c>
      <c r="O38" s="27" t="s">
        <v>717</v>
      </c>
      <c r="P38" s="27" t="s">
        <v>276</v>
      </c>
      <c r="Q38" s="33">
        <v>42852</v>
      </c>
      <c r="R38" s="33" t="s">
        <v>289</v>
      </c>
      <c r="S38" s="33">
        <v>43036</v>
      </c>
      <c r="T38" s="33">
        <v>43039</v>
      </c>
      <c r="U38" s="132" t="s">
        <v>308</v>
      </c>
      <c r="V38" s="132" t="s">
        <v>308</v>
      </c>
      <c r="W38" s="132"/>
      <c r="X38" s="132"/>
      <c r="Y38" s="132"/>
      <c r="Z38" s="132"/>
      <c r="AA38" s="129" t="s">
        <v>308</v>
      </c>
      <c r="AB38" s="129" t="s">
        <v>308</v>
      </c>
    </row>
    <row r="39" spans="1:28" s="71" customFormat="1" ht="12.75" customHeight="1">
      <c r="A39" s="95" t="str">
        <f t="shared" si="1"/>
        <v>0511</v>
      </c>
      <c r="B39" s="26" t="s">
        <v>559</v>
      </c>
      <c r="C39" s="26" t="s">
        <v>292</v>
      </c>
      <c r="D39" s="26" t="s">
        <v>11</v>
      </c>
      <c r="E39" s="26" t="s">
        <v>5</v>
      </c>
      <c r="F39" s="26" t="s">
        <v>6</v>
      </c>
      <c r="G39" s="26" t="s">
        <v>270</v>
      </c>
      <c r="H39" s="28" t="s">
        <v>654</v>
      </c>
      <c r="I39" s="26" t="s">
        <v>717</v>
      </c>
      <c r="J39" s="26" t="s">
        <v>276</v>
      </c>
      <c r="K39" s="94">
        <v>42852</v>
      </c>
      <c r="L39" s="94" t="s">
        <v>289</v>
      </c>
      <c r="M39" s="94">
        <v>43036</v>
      </c>
      <c r="N39" s="94">
        <v>43039</v>
      </c>
      <c r="O39" s="27" t="s">
        <v>717</v>
      </c>
      <c r="P39" s="27" t="s">
        <v>276</v>
      </c>
      <c r="Q39" s="33">
        <v>42852</v>
      </c>
      <c r="R39" s="33" t="s">
        <v>289</v>
      </c>
      <c r="S39" s="33">
        <v>43036</v>
      </c>
      <c r="T39" s="33">
        <v>43039</v>
      </c>
      <c r="U39" s="132" t="s">
        <v>308</v>
      </c>
      <c r="V39" s="132" t="s">
        <v>308</v>
      </c>
      <c r="W39" s="132"/>
      <c r="X39" s="132"/>
      <c r="Y39" s="132"/>
      <c r="Z39" s="132"/>
      <c r="AA39" s="129" t="s">
        <v>308</v>
      </c>
      <c r="AB39" s="129" t="s">
        <v>308</v>
      </c>
    </row>
    <row r="40" spans="1:28" s="71" customFormat="1" ht="12.75">
      <c r="A40" s="95" t="str">
        <f t="shared" si="1"/>
        <v>0515</v>
      </c>
      <c r="B40" s="26" t="s">
        <v>220</v>
      </c>
      <c r="C40" s="26" t="s">
        <v>292</v>
      </c>
      <c r="D40" s="26" t="s">
        <v>319</v>
      </c>
      <c r="E40" s="26" t="s">
        <v>5</v>
      </c>
      <c r="F40" s="26" t="s">
        <v>6</v>
      </c>
      <c r="G40" s="26" t="s">
        <v>270</v>
      </c>
      <c r="H40" s="28" t="s">
        <v>631</v>
      </c>
      <c r="I40" s="26" t="s">
        <v>718</v>
      </c>
      <c r="J40" s="26" t="s">
        <v>276</v>
      </c>
      <c r="K40" s="118" t="s">
        <v>289</v>
      </c>
      <c r="L40" s="118" t="s">
        <v>289</v>
      </c>
      <c r="M40" s="94" t="s">
        <v>308</v>
      </c>
      <c r="N40" s="94" t="s">
        <v>308</v>
      </c>
      <c r="O40" s="27" t="s">
        <v>718</v>
      </c>
      <c r="P40" s="27" t="s">
        <v>276</v>
      </c>
      <c r="Q40" s="33">
        <v>42124</v>
      </c>
      <c r="R40" s="33">
        <v>42124</v>
      </c>
      <c r="S40" s="33" t="s">
        <v>308</v>
      </c>
      <c r="T40" s="33" t="s">
        <v>308</v>
      </c>
      <c r="U40" s="132" t="s">
        <v>308</v>
      </c>
      <c r="V40" s="132" t="s">
        <v>308</v>
      </c>
      <c r="W40" s="132"/>
      <c r="X40" s="132"/>
      <c r="Y40" s="132"/>
      <c r="Z40" s="132"/>
      <c r="AA40" s="129" t="s">
        <v>308</v>
      </c>
      <c r="AB40" s="129" t="s">
        <v>308</v>
      </c>
    </row>
    <row r="41" spans="1:28" s="71" customFormat="1" ht="12.75">
      <c r="A41" s="95" t="str">
        <f t="shared" si="1"/>
        <v>0519</v>
      </c>
      <c r="B41" s="26" t="s">
        <v>131</v>
      </c>
      <c r="C41" s="26" t="s">
        <v>292</v>
      </c>
      <c r="D41" s="26" t="s">
        <v>320</v>
      </c>
      <c r="E41" s="26" t="s">
        <v>5</v>
      </c>
      <c r="F41" s="26" t="s">
        <v>6</v>
      </c>
      <c r="G41" s="26" t="s">
        <v>270</v>
      </c>
      <c r="H41" s="28" t="s">
        <v>631</v>
      </c>
      <c r="I41" s="26" t="s">
        <v>718</v>
      </c>
      <c r="J41" s="26" t="s">
        <v>276</v>
      </c>
      <c r="K41" s="94" t="s">
        <v>308</v>
      </c>
      <c r="L41" s="94" t="s">
        <v>308</v>
      </c>
      <c r="M41" s="94">
        <v>42308</v>
      </c>
      <c r="N41" s="94">
        <v>42308</v>
      </c>
      <c r="O41" s="27" t="s">
        <v>718</v>
      </c>
      <c r="P41" s="27" t="s">
        <v>276</v>
      </c>
      <c r="Q41" s="33" t="s">
        <v>308</v>
      </c>
      <c r="R41" s="33" t="s">
        <v>308</v>
      </c>
      <c r="S41" s="33">
        <v>42308</v>
      </c>
      <c r="T41" s="33">
        <v>42308</v>
      </c>
      <c r="U41" s="132" t="s">
        <v>308</v>
      </c>
      <c r="V41" s="132" t="s">
        <v>308</v>
      </c>
      <c r="W41" s="132"/>
      <c r="X41" s="132"/>
      <c r="Y41" s="132"/>
      <c r="Z41" s="132"/>
      <c r="AA41" s="129" t="s">
        <v>308</v>
      </c>
      <c r="AB41" s="129" t="s">
        <v>308</v>
      </c>
    </row>
    <row r="42" spans="1:28" s="71" customFormat="1" ht="12.75" customHeight="1">
      <c r="A42" s="95" t="str">
        <f t="shared" si="1"/>
        <v>0520</v>
      </c>
      <c r="B42" s="26" t="s">
        <v>132</v>
      </c>
      <c r="C42" s="26" t="s">
        <v>292</v>
      </c>
      <c r="D42" s="26" t="s">
        <v>321</v>
      </c>
      <c r="E42" s="26" t="s">
        <v>5</v>
      </c>
      <c r="F42" s="26" t="s">
        <v>6</v>
      </c>
      <c r="G42" s="26" t="s">
        <v>270</v>
      </c>
      <c r="H42" s="28" t="s">
        <v>631</v>
      </c>
      <c r="I42" s="26" t="s">
        <v>718</v>
      </c>
      <c r="J42" s="26" t="s">
        <v>276</v>
      </c>
      <c r="K42" s="118" t="s">
        <v>289</v>
      </c>
      <c r="L42" s="118" t="s">
        <v>289</v>
      </c>
      <c r="M42" s="94">
        <v>42308</v>
      </c>
      <c r="N42" s="94">
        <v>42308</v>
      </c>
      <c r="O42" s="27" t="s">
        <v>718</v>
      </c>
      <c r="P42" s="27" t="s">
        <v>276</v>
      </c>
      <c r="Q42" s="33">
        <v>42124</v>
      </c>
      <c r="R42" s="33">
        <v>42124</v>
      </c>
      <c r="S42" s="33">
        <v>42308</v>
      </c>
      <c r="T42" s="33">
        <v>42308</v>
      </c>
      <c r="U42" s="132" t="s">
        <v>718</v>
      </c>
      <c r="V42" s="132" t="s">
        <v>276</v>
      </c>
      <c r="W42" s="132"/>
      <c r="X42" s="132"/>
      <c r="Y42" s="132"/>
      <c r="Z42" s="132"/>
      <c r="AA42" s="129" t="s">
        <v>334</v>
      </c>
      <c r="AB42" s="129" t="s">
        <v>334</v>
      </c>
    </row>
    <row r="43" spans="1:28" s="71" customFormat="1" ht="12.75" customHeight="1">
      <c r="A43" s="95" t="str">
        <f t="shared" si="1"/>
        <v>0523</v>
      </c>
      <c r="B43" s="26" t="s">
        <v>227</v>
      </c>
      <c r="C43" s="26" t="s">
        <v>292</v>
      </c>
      <c r="D43" s="26" t="s">
        <v>95</v>
      </c>
      <c r="E43" s="26" t="s">
        <v>5</v>
      </c>
      <c r="F43" s="26" t="s">
        <v>6</v>
      </c>
      <c r="G43" s="26" t="s">
        <v>270</v>
      </c>
      <c r="H43" s="28" t="s">
        <v>631</v>
      </c>
      <c r="I43" s="26" t="s">
        <v>718</v>
      </c>
      <c r="J43" s="26" t="s">
        <v>276</v>
      </c>
      <c r="K43" s="94">
        <v>42124</v>
      </c>
      <c r="L43" s="94">
        <v>42124</v>
      </c>
      <c r="M43" s="94" t="s">
        <v>308</v>
      </c>
      <c r="N43" s="94" t="s">
        <v>308</v>
      </c>
      <c r="O43" s="27" t="s">
        <v>718</v>
      </c>
      <c r="P43" s="27" t="s">
        <v>276</v>
      </c>
      <c r="Q43" s="33">
        <v>42124</v>
      </c>
      <c r="R43" s="33">
        <v>42124</v>
      </c>
      <c r="S43" s="33" t="s">
        <v>308</v>
      </c>
      <c r="T43" s="33" t="s">
        <v>308</v>
      </c>
      <c r="U43" s="132" t="s">
        <v>308</v>
      </c>
      <c r="V43" s="132" t="s">
        <v>308</v>
      </c>
      <c r="W43" s="132"/>
      <c r="X43" s="132"/>
      <c r="Y43" s="132"/>
      <c r="Z43" s="132"/>
      <c r="AA43" s="129" t="s">
        <v>308</v>
      </c>
      <c r="AB43" s="129" t="s">
        <v>308</v>
      </c>
    </row>
    <row r="44" spans="1:28" s="71" customFormat="1" ht="12.75" customHeight="1">
      <c r="A44" s="95" t="str">
        <f t="shared" si="1"/>
        <v>0524</v>
      </c>
      <c r="B44" s="26" t="s">
        <v>280</v>
      </c>
      <c r="C44" s="26" t="s">
        <v>292</v>
      </c>
      <c r="D44" s="26" t="s">
        <v>7</v>
      </c>
      <c r="E44" s="26" t="s">
        <v>8</v>
      </c>
      <c r="F44" s="26" t="s">
        <v>3</v>
      </c>
      <c r="G44" s="26" t="s">
        <v>270</v>
      </c>
      <c r="H44" s="28" t="s">
        <v>299</v>
      </c>
      <c r="I44" s="26" t="s">
        <v>717</v>
      </c>
      <c r="J44" s="26" t="s">
        <v>276</v>
      </c>
      <c r="K44" s="118" t="s">
        <v>722</v>
      </c>
      <c r="L44" s="118" t="s">
        <v>289</v>
      </c>
      <c r="M44" s="94">
        <v>42671</v>
      </c>
      <c r="N44" s="94" t="s">
        <v>290</v>
      </c>
      <c r="O44" s="27" t="s">
        <v>308</v>
      </c>
      <c r="P44" s="27" t="s">
        <v>308</v>
      </c>
      <c r="Q44" s="33" t="s">
        <v>308</v>
      </c>
      <c r="R44" s="33" t="s">
        <v>308</v>
      </c>
      <c r="S44" s="33" t="s">
        <v>308</v>
      </c>
      <c r="T44" s="33" t="s">
        <v>308</v>
      </c>
      <c r="U44" s="132" t="s">
        <v>308</v>
      </c>
      <c r="V44" s="132" t="s">
        <v>308</v>
      </c>
      <c r="W44" s="132"/>
      <c r="X44" s="132"/>
      <c r="Y44" s="132"/>
      <c r="Z44" s="132"/>
      <c r="AA44" s="129" t="s">
        <v>308</v>
      </c>
      <c r="AB44" s="129" t="s">
        <v>308</v>
      </c>
    </row>
    <row r="45" spans="1:28" s="71" customFormat="1" ht="12.75" customHeight="1">
      <c r="A45" s="95" t="str">
        <f t="shared" si="1"/>
        <v>0524</v>
      </c>
      <c r="B45" s="26" t="s">
        <v>281</v>
      </c>
      <c r="C45" s="26" t="s">
        <v>292</v>
      </c>
      <c r="D45" s="26" t="s">
        <v>7</v>
      </c>
      <c r="E45" s="26" t="s">
        <v>5</v>
      </c>
      <c r="F45" s="26" t="s">
        <v>3</v>
      </c>
      <c r="G45" s="26" t="s">
        <v>270</v>
      </c>
      <c r="H45" s="28" t="s">
        <v>654</v>
      </c>
      <c r="I45" s="26" t="s">
        <v>719</v>
      </c>
      <c r="J45" s="26" t="s">
        <v>276</v>
      </c>
      <c r="K45" s="118" t="s">
        <v>722</v>
      </c>
      <c r="L45" s="118" t="s">
        <v>289</v>
      </c>
      <c r="M45" s="94">
        <v>42671</v>
      </c>
      <c r="N45" s="94" t="s">
        <v>290</v>
      </c>
      <c r="O45" s="27" t="s">
        <v>308</v>
      </c>
      <c r="P45" s="27" t="s">
        <v>308</v>
      </c>
      <c r="Q45" s="33" t="s">
        <v>308</v>
      </c>
      <c r="R45" s="33" t="s">
        <v>308</v>
      </c>
      <c r="S45" s="33" t="s">
        <v>308</v>
      </c>
      <c r="T45" s="33" t="s">
        <v>308</v>
      </c>
      <c r="U45" s="132" t="s">
        <v>308</v>
      </c>
      <c r="V45" s="132" t="s">
        <v>308</v>
      </c>
      <c r="W45" s="132"/>
      <c r="X45" s="132"/>
      <c r="Y45" s="132"/>
      <c r="Z45" s="132"/>
      <c r="AA45" s="129" t="s">
        <v>308</v>
      </c>
      <c r="AB45" s="129" t="s">
        <v>308</v>
      </c>
    </row>
    <row r="46" spans="1:28" s="71" customFormat="1" ht="12.75" customHeight="1">
      <c r="A46" s="95" t="str">
        <f t="shared" si="1"/>
        <v>0525</v>
      </c>
      <c r="B46" s="26" t="s">
        <v>221</v>
      </c>
      <c r="C46" s="26" t="s">
        <v>292</v>
      </c>
      <c r="D46" s="26" t="s">
        <v>322</v>
      </c>
      <c r="E46" s="26" t="s">
        <v>5</v>
      </c>
      <c r="F46" s="26" t="s">
        <v>6</v>
      </c>
      <c r="G46" s="26" t="s">
        <v>270</v>
      </c>
      <c r="H46" s="28" t="s">
        <v>631</v>
      </c>
      <c r="I46" s="26" t="s">
        <v>718</v>
      </c>
      <c r="J46" s="26" t="s">
        <v>276</v>
      </c>
      <c r="K46" s="118" t="s">
        <v>289</v>
      </c>
      <c r="L46" s="94">
        <v>42124</v>
      </c>
      <c r="M46" s="94">
        <v>43039</v>
      </c>
      <c r="N46" s="94">
        <v>43039</v>
      </c>
      <c r="O46" s="27" t="s">
        <v>718</v>
      </c>
      <c r="P46" s="27" t="s">
        <v>276</v>
      </c>
      <c r="Q46" s="33">
        <v>42124</v>
      </c>
      <c r="R46" s="33">
        <v>42124</v>
      </c>
      <c r="S46" s="33">
        <v>43039</v>
      </c>
      <c r="T46" s="33">
        <v>43039</v>
      </c>
      <c r="U46" s="132" t="s">
        <v>308</v>
      </c>
      <c r="V46" s="132" t="s">
        <v>308</v>
      </c>
      <c r="W46" s="132"/>
      <c r="X46" s="132"/>
      <c r="Y46" s="132"/>
      <c r="Z46" s="132"/>
      <c r="AA46" s="129" t="s">
        <v>308</v>
      </c>
      <c r="AB46" s="129" t="s">
        <v>308</v>
      </c>
    </row>
    <row r="47" spans="1:28" s="71" customFormat="1" ht="12.75" customHeight="1">
      <c r="A47" s="95" t="str">
        <f t="shared" si="1"/>
        <v>0530</v>
      </c>
      <c r="B47" s="26" t="s">
        <v>133</v>
      </c>
      <c r="C47" s="26" t="s">
        <v>292</v>
      </c>
      <c r="D47" s="26" t="s">
        <v>323</v>
      </c>
      <c r="E47" s="26" t="s">
        <v>5</v>
      </c>
      <c r="F47" s="26" t="s">
        <v>6</v>
      </c>
      <c r="G47" s="26" t="s">
        <v>270</v>
      </c>
      <c r="H47" s="28" t="s">
        <v>631</v>
      </c>
      <c r="I47" s="26" t="s">
        <v>718</v>
      </c>
      <c r="J47" s="26" t="s">
        <v>276</v>
      </c>
      <c r="K47" s="94">
        <v>42124</v>
      </c>
      <c r="L47" s="94">
        <v>42124</v>
      </c>
      <c r="M47" s="94">
        <v>42308</v>
      </c>
      <c r="N47" s="94">
        <v>42308</v>
      </c>
      <c r="O47" s="27" t="s">
        <v>718</v>
      </c>
      <c r="P47" s="27" t="s">
        <v>276</v>
      </c>
      <c r="Q47" s="33">
        <v>42124</v>
      </c>
      <c r="R47" s="33">
        <v>42124</v>
      </c>
      <c r="S47" s="33">
        <v>42308</v>
      </c>
      <c r="T47" s="33">
        <v>42308</v>
      </c>
      <c r="U47" s="132" t="s">
        <v>308</v>
      </c>
      <c r="V47" s="132" t="s">
        <v>308</v>
      </c>
      <c r="W47" s="132"/>
      <c r="X47" s="132"/>
      <c r="Y47" s="132"/>
      <c r="Z47" s="132"/>
      <c r="AA47" s="129" t="s">
        <v>308</v>
      </c>
      <c r="AB47" s="129" t="s">
        <v>308</v>
      </c>
    </row>
    <row r="48" spans="1:28" s="71" customFormat="1" ht="12.75" customHeight="1">
      <c r="A48" s="95" t="str">
        <f t="shared" si="1"/>
        <v>0535</v>
      </c>
      <c r="B48" s="99" t="s">
        <v>538</v>
      </c>
      <c r="C48" s="99" t="s">
        <v>292</v>
      </c>
      <c r="D48" s="99" t="s">
        <v>589</v>
      </c>
      <c r="E48" s="99" t="s">
        <v>542</v>
      </c>
      <c r="F48" s="99" t="s">
        <v>6</v>
      </c>
      <c r="G48" s="99" t="s">
        <v>539</v>
      </c>
      <c r="H48" s="101" t="s">
        <v>631</v>
      </c>
      <c r="I48" s="99" t="s">
        <v>718</v>
      </c>
      <c r="J48" s="99" t="s">
        <v>276</v>
      </c>
      <c r="K48" s="119">
        <v>42124</v>
      </c>
      <c r="L48" s="118">
        <v>42124</v>
      </c>
      <c r="M48" s="119" t="s">
        <v>308</v>
      </c>
      <c r="N48" s="119" t="s">
        <v>308</v>
      </c>
      <c r="O48" s="100" t="s">
        <v>718</v>
      </c>
      <c r="P48" s="100" t="s">
        <v>276</v>
      </c>
      <c r="Q48" s="123">
        <v>42124</v>
      </c>
      <c r="R48" s="124">
        <v>42124</v>
      </c>
      <c r="S48" s="123" t="s">
        <v>308</v>
      </c>
      <c r="T48" s="125" t="s">
        <v>308</v>
      </c>
      <c r="U48" s="135" t="s">
        <v>308</v>
      </c>
      <c r="V48" s="135" t="s">
        <v>308</v>
      </c>
      <c r="W48" s="135"/>
      <c r="X48" s="135"/>
      <c r="Y48" s="135"/>
      <c r="Z48" s="135"/>
      <c r="AA48" s="131" t="s">
        <v>308</v>
      </c>
      <c r="AB48" s="131" t="s">
        <v>308</v>
      </c>
    </row>
    <row r="49" spans="1:28" s="71" customFormat="1" ht="12.75" customHeight="1">
      <c r="A49" s="95" t="str">
        <f t="shared" si="1"/>
        <v>0538</v>
      </c>
      <c r="B49" s="99" t="s">
        <v>546</v>
      </c>
      <c r="C49" s="99" t="s">
        <v>292</v>
      </c>
      <c r="D49" s="99" t="s">
        <v>547</v>
      </c>
      <c r="E49" s="99" t="s">
        <v>588</v>
      </c>
      <c r="F49" s="99" t="s">
        <v>6</v>
      </c>
      <c r="G49" s="99" t="s">
        <v>270</v>
      </c>
      <c r="H49" s="101" t="s">
        <v>631</v>
      </c>
      <c r="I49" s="99" t="s">
        <v>718</v>
      </c>
      <c r="J49" s="99" t="s">
        <v>276</v>
      </c>
      <c r="K49" s="119">
        <v>42124</v>
      </c>
      <c r="L49" s="118" t="s">
        <v>289</v>
      </c>
      <c r="M49" s="120" t="s">
        <v>308</v>
      </c>
      <c r="N49" s="120" t="s">
        <v>308</v>
      </c>
      <c r="O49" s="100" t="s">
        <v>718</v>
      </c>
      <c r="P49" s="100" t="s">
        <v>276</v>
      </c>
      <c r="Q49" s="123">
        <v>42124</v>
      </c>
      <c r="R49" s="124" t="s">
        <v>289</v>
      </c>
      <c r="S49" s="124" t="s">
        <v>308</v>
      </c>
      <c r="T49" s="126" t="s">
        <v>308</v>
      </c>
      <c r="U49" s="135" t="s">
        <v>308</v>
      </c>
      <c r="V49" s="135" t="s">
        <v>308</v>
      </c>
      <c r="W49" s="135"/>
      <c r="X49" s="135"/>
      <c r="Y49" s="135"/>
      <c r="Z49" s="135"/>
      <c r="AA49" s="131" t="s">
        <v>308</v>
      </c>
      <c r="AB49" s="131" t="s">
        <v>308</v>
      </c>
    </row>
    <row r="50" spans="1:28" s="71" customFormat="1" ht="12.75" customHeight="1">
      <c r="A50" s="95" t="str">
        <f t="shared" si="1"/>
        <v>0539</v>
      </c>
      <c r="B50" s="26" t="s">
        <v>488</v>
      </c>
      <c r="C50" s="26" t="s">
        <v>292</v>
      </c>
      <c r="D50" s="26" t="s">
        <v>489</v>
      </c>
      <c r="E50" s="26" t="s">
        <v>12</v>
      </c>
      <c r="F50" s="26" t="s">
        <v>6</v>
      </c>
      <c r="G50" s="26" t="s">
        <v>270</v>
      </c>
      <c r="H50" s="28" t="s">
        <v>631</v>
      </c>
      <c r="I50" s="26" t="s">
        <v>718</v>
      </c>
      <c r="J50" s="26" t="s">
        <v>276</v>
      </c>
      <c r="K50" s="94">
        <v>41759</v>
      </c>
      <c r="L50" s="94">
        <v>41759</v>
      </c>
      <c r="M50" s="94" t="s">
        <v>308</v>
      </c>
      <c r="N50" s="94" t="s">
        <v>308</v>
      </c>
      <c r="O50" s="27" t="s">
        <v>718</v>
      </c>
      <c r="P50" s="27" t="s">
        <v>276</v>
      </c>
      <c r="Q50" s="33">
        <v>41759</v>
      </c>
      <c r="R50" s="33">
        <v>41759</v>
      </c>
      <c r="S50" s="33" t="s">
        <v>308</v>
      </c>
      <c r="T50" s="33" t="s">
        <v>308</v>
      </c>
      <c r="U50" s="132" t="s">
        <v>308</v>
      </c>
      <c r="V50" s="132" t="s">
        <v>308</v>
      </c>
      <c r="W50" s="132"/>
      <c r="X50" s="132"/>
      <c r="Y50" s="132"/>
      <c r="Z50" s="132"/>
      <c r="AA50" s="129" t="s">
        <v>308</v>
      </c>
      <c r="AB50" s="129" t="s">
        <v>308</v>
      </c>
    </row>
    <row r="51" spans="1:28" s="71" customFormat="1" ht="12.75" customHeight="1">
      <c r="A51" s="95" t="str">
        <f t="shared" si="1"/>
        <v>0540</v>
      </c>
      <c r="B51" s="26" t="s">
        <v>222</v>
      </c>
      <c r="C51" s="26" t="s">
        <v>292</v>
      </c>
      <c r="D51" s="26" t="s">
        <v>324</v>
      </c>
      <c r="E51" s="26" t="s">
        <v>5</v>
      </c>
      <c r="F51" s="26" t="s">
        <v>6</v>
      </c>
      <c r="G51" s="26" t="s">
        <v>270</v>
      </c>
      <c r="H51" s="28" t="s">
        <v>631</v>
      </c>
      <c r="I51" s="26" t="s">
        <v>718</v>
      </c>
      <c r="J51" s="26" t="s">
        <v>276</v>
      </c>
      <c r="K51" s="94">
        <v>42124</v>
      </c>
      <c r="L51" s="94">
        <v>42124</v>
      </c>
      <c r="M51" s="94" t="s">
        <v>308</v>
      </c>
      <c r="N51" s="94" t="s">
        <v>308</v>
      </c>
      <c r="O51" s="27" t="s">
        <v>718</v>
      </c>
      <c r="P51" s="27" t="s">
        <v>276</v>
      </c>
      <c r="Q51" s="33">
        <v>42124</v>
      </c>
      <c r="R51" s="33">
        <v>42124</v>
      </c>
      <c r="S51" s="33" t="s">
        <v>308</v>
      </c>
      <c r="T51" s="33" t="s">
        <v>308</v>
      </c>
      <c r="U51" s="132" t="s">
        <v>308</v>
      </c>
      <c r="V51" s="132" t="s">
        <v>308</v>
      </c>
      <c r="W51" s="132"/>
      <c r="X51" s="132"/>
      <c r="Y51" s="132"/>
      <c r="Z51" s="132"/>
      <c r="AA51" s="129" t="s">
        <v>308</v>
      </c>
      <c r="AB51" s="129" t="s">
        <v>308</v>
      </c>
    </row>
    <row r="52" spans="1:28" s="71" customFormat="1" ht="12.75" customHeight="1">
      <c r="A52" s="95" t="str">
        <f t="shared" si="1"/>
        <v>0543</v>
      </c>
      <c r="B52" s="26" t="s">
        <v>223</v>
      </c>
      <c r="C52" s="26" t="s">
        <v>292</v>
      </c>
      <c r="D52" s="26" t="s">
        <v>325</v>
      </c>
      <c r="E52" s="26" t="s">
        <v>5</v>
      </c>
      <c r="F52" s="26" t="s">
        <v>6</v>
      </c>
      <c r="G52" s="26" t="s">
        <v>270</v>
      </c>
      <c r="H52" s="28" t="s">
        <v>631</v>
      </c>
      <c r="I52" s="26" t="s">
        <v>718</v>
      </c>
      <c r="J52" s="26" t="s">
        <v>276</v>
      </c>
      <c r="K52" s="94">
        <v>42124</v>
      </c>
      <c r="L52" s="94">
        <v>42124</v>
      </c>
      <c r="M52" s="94" t="s">
        <v>308</v>
      </c>
      <c r="N52" s="94" t="s">
        <v>308</v>
      </c>
      <c r="O52" s="27" t="s">
        <v>718</v>
      </c>
      <c r="P52" s="27" t="s">
        <v>276</v>
      </c>
      <c r="Q52" s="33">
        <v>42124</v>
      </c>
      <c r="R52" s="33">
        <v>42124</v>
      </c>
      <c r="S52" s="33" t="s">
        <v>308</v>
      </c>
      <c r="T52" s="33" t="s">
        <v>308</v>
      </c>
      <c r="U52" s="132" t="s">
        <v>308</v>
      </c>
      <c r="V52" s="132" t="s">
        <v>308</v>
      </c>
      <c r="W52" s="132"/>
      <c r="X52" s="132"/>
      <c r="Y52" s="132"/>
      <c r="Z52" s="132"/>
      <c r="AA52" s="129" t="s">
        <v>308</v>
      </c>
      <c r="AB52" s="129" t="s">
        <v>308</v>
      </c>
    </row>
    <row r="53" spans="1:28" s="71" customFormat="1" ht="12.75" customHeight="1">
      <c r="A53" s="95" t="str">
        <f t="shared" si="1"/>
        <v>0544</v>
      </c>
      <c r="B53" s="26" t="s">
        <v>224</v>
      </c>
      <c r="C53" s="26" t="s">
        <v>292</v>
      </c>
      <c r="D53" s="26" t="s">
        <v>326</v>
      </c>
      <c r="E53" s="26" t="s">
        <v>5</v>
      </c>
      <c r="F53" s="26" t="s">
        <v>6</v>
      </c>
      <c r="G53" s="26" t="s">
        <v>270</v>
      </c>
      <c r="H53" s="28" t="s">
        <v>631</v>
      </c>
      <c r="I53" s="26" t="s">
        <v>718</v>
      </c>
      <c r="J53" s="26" t="s">
        <v>276</v>
      </c>
      <c r="K53" s="94">
        <v>42124</v>
      </c>
      <c r="L53" s="94">
        <v>42124</v>
      </c>
      <c r="M53" s="94" t="s">
        <v>308</v>
      </c>
      <c r="N53" s="94" t="s">
        <v>308</v>
      </c>
      <c r="O53" s="27" t="s">
        <v>718</v>
      </c>
      <c r="P53" s="27" t="s">
        <v>276</v>
      </c>
      <c r="Q53" s="33">
        <v>42124</v>
      </c>
      <c r="R53" s="33">
        <v>42124</v>
      </c>
      <c r="S53" s="33" t="s">
        <v>308</v>
      </c>
      <c r="T53" s="33" t="s">
        <v>308</v>
      </c>
      <c r="U53" s="132" t="s">
        <v>308</v>
      </c>
      <c r="V53" s="132" t="s">
        <v>308</v>
      </c>
      <c r="W53" s="132"/>
      <c r="X53" s="132"/>
      <c r="Y53" s="132"/>
      <c r="Z53" s="132"/>
      <c r="AA53" s="129" t="s">
        <v>308</v>
      </c>
      <c r="AB53" s="129" t="s">
        <v>308</v>
      </c>
    </row>
    <row r="54" spans="1:28" s="71" customFormat="1" ht="12.75" customHeight="1">
      <c r="A54" s="95" t="str">
        <f t="shared" si="1"/>
        <v>0545</v>
      </c>
      <c r="B54" s="26" t="s">
        <v>134</v>
      </c>
      <c r="C54" s="26" t="s">
        <v>292</v>
      </c>
      <c r="D54" s="26" t="s">
        <v>327</v>
      </c>
      <c r="E54" s="26" t="s">
        <v>5</v>
      </c>
      <c r="F54" s="26" t="s">
        <v>6</v>
      </c>
      <c r="G54" s="26" t="s">
        <v>270</v>
      </c>
      <c r="H54" s="28" t="s">
        <v>631</v>
      </c>
      <c r="I54" s="26" t="s">
        <v>718</v>
      </c>
      <c r="J54" s="26" t="s">
        <v>276</v>
      </c>
      <c r="K54" s="94">
        <v>42124</v>
      </c>
      <c r="L54" s="94">
        <v>42124</v>
      </c>
      <c r="M54" s="94" t="s">
        <v>308</v>
      </c>
      <c r="N54" s="94" t="s">
        <v>308</v>
      </c>
      <c r="O54" s="27" t="s">
        <v>718</v>
      </c>
      <c r="P54" s="27" t="s">
        <v>276</v>
      </c>
      <c r="Q54" s="33">
        <v>42124</v>
      </c>
      <c r="R54" s="33">
        <v>42124</v>
      </c>
      <c r="S54" s="33" t="s">
        <v>308</v>
      </c>
      <c r="T54" s="33" t="s">
        <v>308</v>
      </c>
      <c r="U54" s="132" t="s">
        <v>308</v>
      </c>
      <c r="V54" s="132" t="s">
        <v>308</v>
      </c>
      <c r="W54" s="132"/>
      <c r="X54" s="132"/>
      <c r="Y54" s="132"/>
      <c r="Z54" s="132"/>
      <c r="AA54" s="129" t="s">
        <v>308</v>
      </c>
      <c r="AB54" s="129" t="s">
        <v>308</v>
      </c>
    </row>
    <row r="55" spans="1:28" s="71" customFormat="1" ht="12.75" customHeight="1">
      <c r="A55" s="95" t="str">
        <f t="shared" si="1"/>
        <v>0546</v>
      </c>
      <c r="B55" s="26" t="s">
        <v>225</v>
      </c>
      <c r="C55" s="26" t="s">
        <v>292</v>
      </c>
      <c r="D55" s="26" t="s">
        <v>328</v>
      </c>
      <c r="E55" s="26" t="s">
        <v>5</v>
      </c>
      <c r="F55" s="26" t="s">
        <v>6</v>
      </c>
      <c r="G55" s="26" t="s">
        <v>270</v>
      </c>
      <c r="H55" s="28" t="s">
        <v>631</v>
      </c>
      <c r="I55" s="26" t="s">
        <v>718</v>
      </c>
      <c r="J55" s="26" t="s">
        <v>276</v>
      </c>
      <c r="K55" s="94">
        <v>42124</v>
      </c>
      <c r="L55" s="94">
        <v>42124</v>
      </c>
      <c r="M55" s="94" t="s">
        <v>308</v>
      </c>
      <c r="N55" s="94" t="s">
        <v>308</v>
      </c>
      <c r="O55" s="27" t="s">
        <v>718</v>
      </c>
      <c r="P55" s="27" t="s">
        <v>276</v>
      </c>
      <c r="Q55" s="33">
        <v>42124</v>
      </c>
      <c r="R55" s="33">
        <v>42124</v>
      </c>
      <c r="S55" s="33" t="s">
        <v>308</v>
      </c>
      <c r="T55" s="33" t="s">
        <v>308</v>
      </c>
      <c r="U55" s="132" t="s">
        <v>308</v>
      </c>
      <c r="V55" s="132" t="s">
        <v>308</v>
      </c>
      <c r="W55" s="132"/>
      <c r="X55" s="132"/>
      <c r="Y55" s="132"/>
      <c r="Z55" s="132"/>
      <c r="AA55" s="129" t="s">
        <v>308</v>
      </c>
      <c r="AB55" s="129" t="s">
        <v>308</v>
      </c>
    </row>
    <row r="56" spans="1:28" s="71" customFormat="1" ht="12.75" customHeight="1">
      <c r="A56" s="95" t="str">
        <f t="shared" si="1"/>
        <v>0547</v>
      </c>
      <c r="B56" s="26" t="s">
        <v>226</v>
      </c>
      <c r="C56" s="26" t="s">
        <v>292</v>
      </c>
      <c r="D56" s="26" t="s">
        <v>329</v>
      </c>
      <c r="E56" s="26" t="s">
        <v>5</v>
      </c>
      <c r="F56" s="26" t="s">
        <v>6</v>
      </c>
      <c r="G56" s="26" t="s">
        <v>270</v>
      </c>
      <c r="H56" s="28" t="s">
        <v>631</v>
      </c>
      <c r="I56" s="26" t="s">
        <v>718</v>
      </c>
      <c r="J56" s="26" t="s">
        <v>276</v>
      </c>
      <c r="K56" s="94">
        <v>42124</v>
      </c>
      <c r="L56" s="94">
        <v>42124</v>
      </c>
      <c r="M56" s="94" t="s">
        <v>308</v>
      </c>
      <c r="N56" s="94" t="s">
        <v>308</v>
      </c>
      <c r="O56" s="27" t="s">
        <v>718</v>
      </c>
      <c r="P56" s="27" t="s">
        <v>276</v>
      </c>
      <c r="Q56" s="33">
        <v>42124</v>
      </c>
      <c r="R56" s="33">
        <v>42124</v>
      </c>
      <c r="S56" s="33" t="s">
        <v>308</v>
      </c>
      <c r="T56" s="33" t="s">
        <v>308</v>
      </c>
      <c r="U56" s="132" t="s">
        <v>308</v>
      </c>
      <c r="V56" s="132" t="s">
        <v>308</v>
      </c>
      <c r="W56" s="132"/>
      <c r="X56" s="132"/>
      <c r="Y56" s="132"/>
      <c r="Z56" s="132"/>
      <c r="AA56" s="129" t="s">
        <v>308</v>
      </c>
      <c r="AB56" s="129" t="s">
        <v>308</v>
      </c>
    </row>
    <row r="57" spans="1:28" s="71" customFormat="1" ht="12.75" customHeight="1">
      <c r="A57" s="95" t="str">
        <f t="shared" si="1"/>
        <v>0548</v>
      </c>
      <c r="B57" s="26" t="s">
        <v>135</v>
      </c>
      <c r="C57" s="26" t="s">
        <v>292</v>
      </c>
      <c r="D57" s="26" t="s">
        <v>73</v>
      </c>
      <c r="E57" s="26" t="s">
        <v>74</v>
      </c>
      <c r="F57" s="26" t="s">
        <v>6</v>
      </c>
      <c r="G57" s="26" t="s">
        <v>270</v>
      </c>
      <c r="H57" s="28" t="s">
        <v>631</v>
      </c>
      <c r="I57" s="26" t="s">
        <v>717</v>
      </c>
      <c r="J57" s="26" t="s">
        <v>276</v>
      </c>
      <c r="K57" s="94" t="s">
        <v>308</v>
      </c>
      <c r="L57" s="94" t="s">
        <v>308</v>
      </c>
      <c r="M57" s="94" t="s">
        <v>290</v>
      </c>
      <c r="N57" s="94" t="s">
        <v>290</v>
      </c>
      <c r="O57" s="27" t="s">
        <v>717</v>
      </c>
      <c r="P57" s="27" t="s">
        <v>276</v>
      </c>
      <c r="Q57" s="33" t="s">
        <v>308</v>
      </c>
      <c r="R57" s="33" t="s">
        <v>308</v>
      </c>
      <c r="S57" s="33" t="s">
        <v>290</v>
      </c>
      <c r="T57" s="33" t="s">
        <v>290</v>
      </c>
      <c r="U57" s="132" t="s">
        <v>308</v>
      </c>
      <c r="V57" s="132" t="s">
        <v>308</v>
      </c>
      <c r="W57" s="132"/>
      <c r="X57" s="132"/>
      <c r="Y57" s="132"/>
      <c r="Z57" s="132"/>
      <c r="AA57" s="129" t="s">
        <v>308</v>
      </c>
      <c r="AB57" s="129" t="s">
        <v>308</v>
      </c>
    </row>
    <row r="58" spans="1:28" s="71" customFormat="1" ht="12.75" customHeight="1">
      <c r="A58" s="95" t="str">
        <f t="shared" si="1"/>
        <v>0600</v>
      </c>
      <c r="B58" s="26" t="s">
        <v>96</v>
      </c>
      <c r="C58" s="26" t="s">
        <v>292</v>
      </c>
      <c r="D58" s="26" t="s">
        <v>40</v>
      </c>
      <c r="E58" s="26" t="s">
        <v>2</v>
      </c>
      <c r="F58" s="26" t="s">
        <v>3</v>
      </c>
      <c r="G58" s="26" t="s">
        <v>270</v>
      </c>
      <c r="H58" s="28" t="s">
        <v>299</v>
      </c>
      <c r="I58" s="26" t="s">
        <v>717</v>
      </c>
      <c r="J58" s="26" t="s">
        <v>276</v>
      </c>
      <c r="K58" s="94" t="s">
        <v>308</v>
      </c>
      <c r="L58" s="94" t="s">
        <v>308</v>
      </c>
      <c r="M58" s="94" t="s">
        <v>290</v>
      </c>
      <c r="N58" s="94" t="s">
        <v>290</v>
      </c>
      <c r="O58" s="27" t="s">
        <v>717</v>
      </c>
      <c r="P58" s="27" t="s">
        <v>276</v>
      </c>
      <c r="Q58" s="33" t="s">
        <v>308</v>
      </c>
      <c r="R58" s="33" t="s">
        <v>308</v>
      </c>
      <c r="S58" s="33" t="s">
        <v>290</v>
      </c>
      <c r="T58" s="33" t="s">
        <v>290</v>
      </c>
      <c r="U58" s="132" t="s">
        <v>308</v>
      </c>
      <c r="V58" s="132" t="s">
        <v>308</v>
      </c>
      <c r="W58" s="132"/>
      <c r="X58" s="132"/>
      <c r="Y58" s="132"/>
      <c r="Z58" s="132"/>
      <c r="AA58" s="129" t="s">
        <v>308</v>
      </c>
      <c r="AB58" s="129" t="s">
        <v>308</v>
      </c>
    </row>
    <row r="59" spans="1:28" s="71" customFormat="1" ht="12.75" customHeight="1">
      <c r="A59" s="95" t="str">
        <f t="shared" si="1"/>
        <v>0627</v>
      </c>
      <c r="B59" s="26" t="s">
        <v>680</v>
      </c>
      <c r="C59" s="26" t="s">
        <v>681</v>
      </c>
      <c r="D59" s="26" t="s">
        <v>7</v>
      </c>
      <c r="E59" s="26" t="s">
        <v>912</v>
      </c>
      <c r="F59" s="26" t="s">
        <v>3</v>
      </c>
      <c r="G59" s="26" t="s">
        <v>270</v>
      </c>
      <c r="H59" s="28" t="s">
        <v>654</v>
      </c>
      <c r="I59" s="26" t="s">
        <v>308</v>
      </c>
      <c r="J59" s="26" t="s">
        <v>308</v>
      </c>
      <c r="K59" s="94" t="s">
        <v>308</v>
      </c>
      <c r="L59" s="94" t="s">
        <v>308</v>
      </c>
      <c r="M59" s="94" t="s">
        <v>308</v>
      </c>
      <c r="N59" s="94" t="s">
        <v>308</v>
      </c>
      <c r="O59" s="27" t="s">
        <v>719</v>
      </c>
      <c r="P59" s="27" t="s">
        <v>276</v>
      </c>
      <c r="Q59" s="33">
        <v>42487</v>
      </c>
      <c r="R59" s="33">
        <v>42490</v>
      </c>
      <c r="S59" s="33">
        <v>43036</v>
      </c>
      <c r="T59" s="33">
        <v>42674</v>
      </c>
      <c r="U59" s="132" t="s">
        <v>308</v>
      </c>
      <c r="V59" s="132" t="s">
        <v>308</v>
      </c>
      <c r="W59" s="132"/>
      <c r="X59" s="132"/>
      <c r="Y59" s="132"/>
      <c r="Z59" s="132"/>
      <c r="AA59" s="129" t="s">
        <v>308</v>
      </c>
      <c r="AB59" s="129" t="s">
        <v>308</v>
      </c>
    </row>
    <row r="60" spans="1:28" s="71" customFormat="1" ht="12.75" customHeight="1">
      <c r="A60" s="95" t="str">
        <f t="shared" si="1"/>
        <v>0637</v>
      </c>
      <c r="B60" s="26" t="s">
        <v>139</v>
      </c>
      <c r="C60" s="26" t="s">
        <v>292</v>
      </c>
      <c r="D60" s="26" t="s">
        <v>20</v>
      </c>
      <c r="E60" s="26" t="s">
        <v>22</v>
      </c>
      <c r="F60" s="26" t="s">
        <v>3</v>
      </c>
      <c r="G60" s="26" t="s">
        <v>270</v>
      </c>
      <c r="H60" s="28" t="s">
        <v>299</v>
      </c>
      <c r="I60" s="26" t="s">
        <v>717</v>
      </c>
      <c r="J60" s="26" t="s">
        <v>276</v>
      </c>
      <c r="K60" s="94" t="s">
        <v>289</v>
      </c>
      <c r="L60" s="94" t="s">
        <v>289</v>
      </c>
      <c r="M60" s="94" t="s">
        <v>290</v>
      </c>
      <c r="N60" s="94" t="s">
        <v>290</v>
      </c>
      <c r="O60" s="27" t="s">
        <v>721</v>
      </c>
      <c r="P60" s="27" t="s">
        <v>305</v>
      </c>
      <c r="Q60" s="33" t="s">
        <v>289</v>
      </c>
      <c r="R60" s="33" t="s">
        <v>289</v>
      </c>
      <c r="S60" s="33" t="s">
        <v>290</v>
      </c>
      <c r="T60" s="33" t="s">
        <v>290</v>
      </c>
      <c r="U60" s="132" t="s">
        <v>308</v>
      </c>
      <c r="V60" s="132" t="s">
        <v>308</v>
      </c>
      <c r="W60" s="132"/>
      <c r="X60" s="132"/>
      <c r="Y60" s="132"/>
      <c r="Z60" s="132"/>
      <c r="AA60" s="129" t="s">
        <v>308</v>
      </c>
      <c r="AB60" s="129" t="s">
        <v>308</v>
      </c>
    </row>
    <row r="61" spans="1:28" s="71" customFormat="1" ht="12.75" customHeight="1">
      <c r="A61" s="95" t="str">
        <f t="shared" si="1"/>
        <v>0637</v>
      </c>
      <c r="B61" s="26" t="s">
        <v>138</v>
      </c>
      <c r="C61" s="26" t="s">
        <v>292</v>
      </c>
      <c r="D61" s="26" t="s">
        <v>20</v>
      </c>
      <c r="E61" s="26" t="s">
        <v>21</v>
      </c>
      <c r="F61" s="26" t="s">
        <v>3</v>
      </c>
      <c r="G61" s="26" t="s">
        <v>270</v>
      </c>
      <c r="H61" s="28" t="s">
        <v>299</v>
      </c>
      <c r="I61" s="26" t="s">
        <v>717</v>
      </c>
      <c r="J61" s="26" t="s">
        <v>276</v>
      </c>
      <c r="K61" s="94" t="s">
        <v>289</v>
      </c>
      <c r="L61" s="94" t="s">
        <v>289</v>
      </c>
      <c r="M61" s="94" t="s">
        <v>290</v>
      </c>
      <c r="N61" s="94" t="s">
        <v>290</v>
      </c>
      <c r="O61" s="27" t="s">
        <v>721</v>
      </c>
      <c r="P61" s="27" t="s">
        <v>305</v>
      </c>
      <c r="Q61" s="33" t="s">
        <v>289</v>
      </c>
      <c r="R61" s="33" t="s">
        <v>289</v>
      </c>
      <c r="S61" s="33" t="s">
        <v>290</v>
      </c>
      <c r="T61" s="33" t="s">
        <v>290</v>
      </c>
      <c r="U61" s="132" t="s">
        <v>308</v>
      </c>
      <c r="V61" s="132" t="s">
        <v>308</v>
      </c>
      <c r="W61" s="132"/>
      <c r="X61" s="132"/>
      <c r="Y61" s="132"/>
      <c r="Z61" s="132"/>
      <c r="AA61" s="129" t="s">
        <v>308</v>
      </c>
      <c r="AB61" s="129" t="s">
        <v>308</v>
      </c>
    </row>
    <row r="62" spans="1:28" s="71" customFormat="1" ht="12.75" customHeight="1">
      <c r="A62" s="95" t="str">
        <f t="shared" si="1"/>
        <v>0648</v>
      </c>
      <c r="B62" s="26" t="s">
        <v>103</v>
      </c>
      <c r="C62" s="26" t="s">
        <v>292</v>
      </c>
      <c r="D62" s="26" t="s">
        <v>17</v>
      </c>
      <c r="E62" s="26" t="s">
        <v>18</v>
      </c>
      <c r="F62" s="26" t="s">
        <v>19</v>
      </c>
      <c r="G62" s="26" t="s">
        <v>270</v>
      </c>
      <c r="H62" s="28" t="s">
        <v>299</v>
      </c>
      <c r="I62" s="26" t="s">
        <v>717</v>
      </c>
      <c r="J62" s="26" t="s">
        <v>276</v>
      </c>
      <c r="K62" s="94" t="s">
        <v>289</v>
      </c>
      <c r="L62" s="94" t="s">
        <v>289</v>
      </c>
      <c r="M62" s="94" t="s">
        <v>290</v>
      </c>
      <c r="N62" s="94" t="s">
        <v>290</v>
      </c>
      <c r="O62" s="27" t="s">
        <v>721</v>
      </c>
      <c r="P62" s="27" t="s">
        <v>305</v>
      </c>
      <c r="Q62" s="33" t="s">
        <v>289</v>
      </c>
      <c r="R62" s="33" t="s">
        <v>289</v>
      </c>
      <c r="S62" s="33" t="s">
        <v>290</v>
      </c>
      <c r="T62" s="33" t="s">
        <v>290</v>
      </c>
      <c r="U62" s="132" t="s">
        <v>308</v>
      </c>
      <c r="V62" s="132" t="s">
        <v>308</v>
      </c>
      <c r="W62" s="132"/>
      <c r="X62" s="132"/>
      <c r="Y62" s="132"/>
      <c r="Z62" s="132"/>
      <c r="AA62" s="129" t="s">
        <v>308</v>
      </c>
      <c r="AB62" s="129" t="s">
        <v>308</v>
      </c>
    </row>
    <row r="63" spans="1:28" s="71" customFormat="1" ht="12.75" customHeight="1">
      <c r="A63" s="95" t="str">
        <f aca="true" t="shared" si="2" ref="A63:A77">MID(B63,1,4)</f>
        <v>0680</v>
      </c>
      <c r="B63" s="26" t="s">
        <v>140</v>
      </c>
      <c r="C63" s="26" t="s">
        <v>292</v>
      </c>
      <c r="D63" s="26" t="s">
        <v>16</v>
      </c>
      <c r="E63" s="26" t="s">
        <v>2</v>
      </c>
      <c r="F63" s="26" t="s">
        <v>3</v>
      </c>
      <c r="G63" s="26" t="s">
        <v>270</v>
      </c>
      <c r="H63" s="28" t="s">
        <v>299</v>
      </c>
      <c r="I63" s="26" t="s">
        <v>717</v>
      </c>
      <c r="J63" s="26" t="s">
        <v>276</v>
      </c>
      <c r="K63" s="118" t="s">
        <v>289</v>
      </c>
      <c r="L63" s="118" t="s">
        <v>289</v>
      </c>
      <c r="M63" s="94" t="s">
        <v>290</v>
      </c>
      <c r="N63" s="94" t="s">
        <v>290</v>
      </c>
      <c r="O63" s="27" t="s">
        <v>721</v>
      </c>
      <c r="P63" s="27" t="s">
        <v>305</v>
      </c>
      <c r="Q63" s="33" t="s">
        <v>289</v>
      </c>
      <c r="R63" s="33" t="s">
        <v>289</v>
      </c>
      <c r="S63" s="33" t="s">
        <v>290</v>
      </c>
      <c r="T63" s="33" t="s">
        <v>290</v>
      </c>
      <c r="U63" s="132" t="s">
        <v>717</v>
      </c>
      <c r="V63" s="132" t="s">
        <v>276</v>
      </c>
      <c r="W63" s="132"/>
      <c r="X63" s="132"/>
      <c r="Y63" s="132"/>
      <c r="Z63" s="132"/>
      <c r="AA63" s="129" t="s">
        <v>334</v>
      </c>
      <c r="AB63" s="129" t="s">
        <v>334</v>
      </c>
    </row>
    <row r="64" spans="1:28" s="71" customFormat="1" ht="12.75" customHeight="1">
      <c r="A64" s="95" t="str">
        <f t="shared" si="2"/>
        <v>0838</v>
      </c>
      <c r="B64" s="26" t="s">
        <v>897</v>
      </c>
      <c r="C64" s="26" t="s">
        <v>898</v>
      </c>
      <c r="D64" s="26" t="s">
        <v>31</v>
      </c>
      <c r="E64" s="26" t="s">
        <v>2</v>
      </c>
      <c r="F64" s="26" t="s">
        <v>3</v>
      </c>
      <c r="G64" s="26" t="s">
        <v>270</v>
      </c>
      <c r="H64" s="28" t="s">
        <v>899</v>
      </c>
      <c r="I64" s="26" t="s">
        <v>719</v>
      </c>
      <c r="J64" s="26" t="s">
        <v>276</v>
      </c>
      <c r="K64" s="118">
        <v>42834</v>
      </c>
      <c r="L64" s="118">
        <v>42834</v>
      </c>
      <c r="M64" s="94">
        <v>43016</v>
      </c>
      <c r="N64" s="94">
        <v>43016</v>
      </c>
      <c r="O64" s="27" t="s">
        <v>719</v>
      </c>
      <c r="P64" s="27" t="s">
        <v>276</v>
      </c>
      <c r="Q64" s="33">
        <v>42834</v>
      </c>
      <c r="R64" s="33">
        <v>42834</v>
      </c>
      <c r="S64" s="33">
        <v>43016</v>
      </c>
      <c r="T64" s="33">
        <v>43016</v>
      </c>
      <c r="U64" s="132" t="s">
        <v>308</v>
      </c>
      <c r="V64" s="132" t="s">
        <v>308</v>
      </c>
      <c r="W64" s="132"/>
      <c r="X64" s="132"/>
      <c r="Y64" s="132"/>
      <c r="Z64" s="132"/>
      <c r="AA64" s="129" t="s">
        <v>308</v>
      </c>
      <c r="AB64" s="129" t="s">
        <v>308</v>
      </c>
    </row>
    <row r="65" spans="1:28" s="71" customFormat="1" ht="12.75" customHeight="1">
      <c r="A65" s="95" t="str">
        <f t="shared" si="2"/>
        <v>0976</v>
      </c>
      <c r="B65" s="26" t="s">
        <v>861</v>
      </c>
      <c r="C65" s="26" t="s">
        <v>681</v>
      </c>
      <c r="D65" s="26" t="s">
        <v>30</v>
      </c>
      <c r="E65" s="26" t="s">
        <v>2</v>
      </c>
      <c r="F65" s="26" t="s">
        <v>3</v>
      </c>
      <c r="G65" s="26" t="s">
        <v>270</v>
      </c>
      <c r="H65" s="28" t="s">
        <v>299</v>
      </c>
      <c r="I65" s="26" t="s">
        <v>717</v>
      </c>
      <c r="J65" s="26" t="s">
        <v>276</v>
      </c>
      <c r="K65" s="118">
        <v>42852</v>
      </c>
      <c r="L65" s="118">
        <v>42855</v>
      </c>
      <c r="M65" s="94">
        <v>43036</v>
      </c>
      <c r="N65" s="94">
        <v>43039</v>
      </c>
      <c r="O65" s="27" t="s">
        <v>721</v>
      </c>
      <c r="P65" s="27" t="s">
        <v>305</v>
      </c>
      <c r="Q65" s="33">
        <v>42852</v>
      </c>
      <c r="R65" s="33">
        <v>42855</v>
      </c>
      <c r="S65" s="33">
        <v>43036</v>
      </c>
      <c r="T65" s="33">
        <v>43039</v>
      </c>
      <c r="U65" s="132" t="s">
        <v>308</v>
      </c>
      <c r="V65" s="132" t="s">
        <v>308</v>
      </c>
      <c r="W65" s="132"/>
      <c r="X65" s="132"/>
      <c r="Y65" s="132"/>
      <c r="Z65" s="132"/>
      <c r="AA65" s="129" t="s">
        <v>308</v>
      </c>
      <c r="AB65" s="129" t="s">
        <v>308</v>
      </c>
    </row>
    <row r="66" spans="1:28" s="71" customFormat="1" ht="12.75" customHeight="1">
      <c r="A66" s="95" t="str">
        <f t="shared" si="2"/>
        <v>0977</v>
      </c>
      <c r="B66" s="26" t="s">
        <v>730</v>
      </c>
      <c r="C66" s="26" t="s">
        <v>681</v>
      </c>
      <c r="D66" s="26" t="s">
        <v>29</v>
      </c>
      <c r="E66" s="26" t="s">
        <v>2</v>
      </c>
      <c r="F66" s="26" t="s">
        <v>3</v>
      </c>
      <c r="G66" s="26" t="s">
        <v>270</v>
      </c>
      <c r="H66" s="28" t="s">
        <v>299</v>
      </c>
      <c r="I66" s="26" t="s">
        <v>717</v>
      </c>
      <c r="J66" s="26" t="s">
        <v>276</v>
      </c>
      <c r="K66" s="94">
        <v>42121</v>
      </c>
      <c r="L66" s="94" t="s">
        <v>289</v>
      </c>
      <c r="M66" s="94">
        <v>42305</v>
      </c>
      <c r="N66" s="94" t="s">
        <v>290</v>
      </c>
      <c r="O66" s="27" t="s">
        <v>721</v>
      </c>
      <c r="P66" s="27" t="s">
        <v>305</v>
      </c>
      <c r="Q66" s="33">
        <v>42852</v>
      </c>
      <c r="R66" s="33">
        <v>42855</v>
      </c>
      <c r="S66" s="33">
        <v>43036</v>
      </c>
      <c r="T66" s="33">
        <v>43039</v>
      </c>
      <c r="U66" s="132" t="s">
        <v>308</v>
      </c>
      <c r="V66" s="132" t="s">
        <v>308</v>
      </c>
      <c r="W66" s="132"/>
      <c r="X66" s="132"/>
      <c r="Y66" s="132"/>
      <c r="Z66" s="132"/>
      <c r="AA66" s="129" t="s">
        <v>308</v>
      </c>
      <c r="AB66" s="129" t="s">
        <v>308</v>
      </c>
    </row>
    <row r="67" spans="1:28" s="77" customFormat="1" ht="12.75" customHeight="1">
      <c r="A67" s="95" t="str">
        <f t="shared" si="2"/>
        <v>0989</v>
      </c>
      <c r="B67" s="26" t="s">
        <v>1012</v>
      </c>
      <c r="C67" s="26" t="s">
        <v>681</v>
      </c>
      <c r="D67" s="26" t="s">
        <v>38</v>
      </c>
      <c r="E67" s="26" t="s">
        <v>67</v>
      </c>
      <c r="F67" s="26" t="s">
        <v>3</v>
      </c>
      <c r="G67" s="26" t="s">
        <v>278</v>
      </c>
      <c r="H67" s="28" t="s">
        <v>299</v>
      </c>
      <c r="I67" s="26" t="s">
        <v>719</v>
      </c>
      <c r="J67" s="26" t="s">
        <v>276</v>
      </c>
      <c r="K67" s="94" t="s">
        <v>307</v>
      </c>
      <c r="L67" s="94" t="s">
        <v>289</v>
      </c>
      <c r="M67" s="94" t="s">
        <v>307</v>
      </c>
      <c r="N67" s="94" t="s">
        <v>290</v>
      </c>
      <c r="O67" s="27" t="s">
        <v>719</v>
      </c>
      <c r="P67" s="27" t="s">
        <v>276</v>
      </c>
      <c r="Q67" s="121" t="s">
        <v>307</v>
      </c>
      <c r="R67" s="33" t="s">
        <v>289</v>
      </c>
      <c r="S67" s="121" t="s">
        <v>307</v>
      </c>
      <c r="T67" s="33" t="s">
        <v>290</v>
      </c>
      <c r="U67" s="129" t="s">
        <v>308</v>
      </c>
      <c r="V67" s="129" t="s">
        <v>308</v>
      </c>
      <c r="W67" s="129"/>
      <c r="X67" s="129"/>
      <c r="Y67" s="129"/>
      <c r="Z67" s="129"/>
      <c r="AA67" s="129" t="s">
        <v>308</v>
      </c>
      <c r="AB67" s="129" t="s">
        <v>308</v>
      </c>
    </row>
    <row r="68" spans="1:28" s="77" customFormat="1" ht="12.75" customHeight="1">
      <c r="A68" s="95" t="str">
        <f t="shared" si="2"/>
        <v>0989</v>
      </c>
      <c r="B68" s="26" t="s">
        <v>1013</v>
      </c>
      <c r="C68" s="26" t="s">
        <v>681</v>
      </c>
      <c r="D68" s="26" t="s">
        <v>38</v>
      </c>
      <c r="E68" s="26" t="s">
        <v>39</v>
      </c>
      <c r="F68" s="26" t="s">
        <v>3</v>
      </c>
      <c r="G68" s="26" t="s">
        <v>270</v>
      </c>
      <c r="H68" s="28" t="s">
        <v>299</v>
      </c>
      <c r="I68" s="26" t="s">
        <v>717</v>
      </c>
      <c r="J68" s="26" t="s">
        <v>276</v>
      </c>
      <c r="K68" s="94" t="s">
        <v>289</v>
      </c>
      <c r="L68" s="94" t="s">
        <v>289</v>
      </c>
      <c r="M68" s="94" t="s">
        <v>290</v>
      </c>
      <c r="N68" s="94" t="s">
        <v>290</v>
      </c>
      <c r="O68" s="27" t="s">
        <v>717</v>
      </c>
      <c r="P68" s="27" t="s">
        <v>276</v>
      </c>
      <c r="Q68" s="33" t="s">
        <v>289</v>
      </c>
      <c r="R68" s="33" t="s">
        <v>289</v>
      </c>
      <c r="S68" s="33" t="s">
        <v>290</v>
      </c>
      <c r="T68" s="33" t="s">
        <v>290</v>
      </c>
      <c r="U68" s="129" t="s">
        <v>308</v>
      </c>
      <c r="V68" s="129" t="s">
        <v>308</v>
      </c>
      <c r="W68" s="129"/>
      <c r="X68" s="129"/>
      <c r="Y68" s="129"/>
      <c r="Z68" s="129"/>
      <c r="AA68" s="129" t="s">
        <v>308</v>
      </c>
      <c r="AB68" s="129" t="s">
        <v>308</v>
      </c>
    </row>
    <row r="69" spans="1:28" s="77" customFormat="1" ht="12.75" customHeight="1">
      <c r="A69" s="95" t="str">
        <f t="shared" si="2"/>
        <v>0995</v>
      </c>
      <c r="B69" s="26" t="s">
        <v>996</v>
      </c>
      <c r="C69" s="26" t="s">
        <v>681</v>
      </c>
      <c r="D69" s="26" t="s">
        <v>36</v>
      </c>
      <c r="E69" s="26" t="s">
        <v>2</v>
      </c>
      <c r="F69" s="26" t="s">
        <v>3</v>
      </c>
      <c r="G69" s="26" t="s">
        <v>270</v>
      </c>
      <c r="H69" s="28" t="s">
        <v>852</v>
      </c>
      <c r="I69" s="26" t="s">
        <v>853</v>
      </c>
      <c r="J69" s="26" t="s">
        <v>276</v>
      </c>
      <c r="K69" s="94" t="s">
        <v>289</v>
      </c>
      <c r="L69" s="94" t="s">
        <v>289</v>
      </c>
      <c r="M69" s="94" t="s">
        <v>290</v>
      </c>
      <c r="N69" s="94" t="s">
        <v>290</v>
      </c>
      <c r="O69" s="27" t="s">
        <v>853</v>
      </c>
      <c r="P69" s="27" t="s">
        <v>276</v>
      </c>
      <c r="Q69" s="33" t="s">
        <v>289</v>
      </c>
      <c r="R69" s="33" t="s">
        <v>289</v>
      </c>
      <c r="S69" s="33" t="s">
        <v>290</v>
      </c>
      <c r="T69" s="33" t="s">
        <v>290</v>
      </c>
      <c r="U69" s="132" t="s">
        <v>308</v>
      </c>
      <c r="V69" s="132" t="s">
        <v>308</v>
      </c>
      <c r="W69" s="132"/>
      <c r="X69" s="132"/>
      <c r="Y69" s="132"/>
      <c r="Z69" s="132"/>
      <c r="AA69" s="129" t="s">
        <v>308</v>
      </c>
      <c r="AB69" s="129" t="s">
        <v>308</v>
      </c>
    </row>
    <row r="70" spans="1:28" s="71" customFormat="1" ht="12.75" customHeight="1">
      <c r="A70" s="95" t="str">
        <f t="shared" si="2"/>
        <v>1129</v>
      </c>
      <c r="B70" s="26" t="s">
        <v>900</v>
      </c>
      <c r="C70" s="26" t="s">
        <v>901</v>
      </c>
      <c r="D70" s="26" t="s">
        <v>31</v>
      </c>
      <c r="E70" s="26" t="s">
        <v>2</v>
      </c>
      <c r="F70" s="26" t="s">
        <v>3</v>
      </c>
      <c r="G70" s="26" t="s">
        <v>270</v>
      </c>
      <c r="H70" s="28" t="s">
        <v>899</v>
      </c>
      <c r="I70" s="26" t="s">
        <v>719</v>
      </c>
      <c r="J70" s="26" t="s">
        <v>276</v>
      </c>
      <c r="K70" s="94">
        <v>42834</v>
      </c>
      <c r="L70" s="94">
        <v>42834</v>
      </c>
      <c r="M70" s="94">
        <v>43016</v>
      </c>
      <c r="N70" s="94">
        <v>43016</v>
      </c>
      <c r="O70" s="27" t="s">
        <v>719</v>
      </c>
      <c r="P70" s="27" t="s">
        <v>276</v>
      </c>
      <c r="Q70" s="33">
        <v>42834</v>
      </c>
      <c r="R70" s="33">
        <v>42834</v>
      </c>
      <c r="S70" s="33">
        <v>43016</v>
      </c>
      <c r="T70" s="33">
        <v>43016</v>
      </c>
      <c r="U70" s="132" t="s">
        <v>308</v>
      </c>
      <c r="V70" s="132" t="s">
        <v>308</v>
      </c>
      <c r="W70" s="132"/>
      <c r="X70" s="132"/>
      <c r="Y70" s="132"/>
      <c r="Z70" s="132"/>
      <c r="AA70" s="129" t="s">
        <v>308</v>
      </c>
      <c r="AB70" s="129" t="s">
        <v>308</v>
      </c>
    </row>
    <row r="71" spans="1:28" s="71" customFormat="1" ht="12.75" customHeight="1">
      <c r="A71" s="95" t="str">
        <f t="shared" si="2"/>
        <v>1340</v>
      </c>
      <c r="B71" s="26" t="s">
        <v>286</v>
      </c>
      <c r="C71" s="26" t="s">
        <v>294</v>
      </c>
      <c r="D71" s="26" t="s">
        <v>31</v>
      </c>
      <c r="E71" s="26" t="s">
        <v>70</v>
      </c>
      <c r="F71" s="26" t="s">
        <v>3</v>
      </c>
      <c r="G71" s="26" t="s">
        <v>278</v>
      </c>
      <c r="H71" s="28" t="s">
        <v>300</v>
      </c>
      <c r="I71" s="26" t="s">
        <v>308</v>
      </c>
      <c r="J71" s="26" t="s">
        <v>308</v>
      </c>
      <c r="K71" s="94" t="s">
        <v>308</v>
      </c>
      <c r="L71" s="94" t="s">
        <v>308</v>
      </c>
      <c r="M71" s="94" t="s">
        <v>308</v>
      </c>
      <c r="N71" s="94" t="s">
        <v>308</v>
      </c>
      <c r="O71" s="27" t="s">
        <v>716</v>
      </c>
      <c r="P71" s="27" t="s">
        <v>276</v>
      </c>
      <c r="Q71" s="121" t="s">
        <v>723</v>
      </c>
      <c r="R71" s="33">
        <v>41060</v>
      </c>
      <c r="S71" s="33" t="s">
        <v>290</v>
      </c>
      <c r="T71" s="33" t="s">
        <v>290</v>
      </c>
      <c r="U71" s="132" t="s">
        <v>308</v>
      </c>
      <c r="V71" s="132" t="s">
        <v>308</v>
      </c>
      <c r="W71" s="132"/>
      <c r="X71" s="132"/>
      <c r="Y71" s="132"/>
      <c r="Z71" s="132"/>
      <c r="AA71" s="129" t="s">
        <v>308</v>
      </c>
      <c r="AB71" s="129" t="s">
        <v>308</v>
      </c>
    </row>
    <row r="72" spans="1:28" s="71" customFormat="1" ht="12.75" customHeight="1">
      <c r="A72" s="95" t="str">
        <f t="shared" si="2"/>
        <v>1340</v>
      </c>
      <c r="B72" s="26" t="s">
        <v>287</v>
      </c>
      <c r="C72" s="26" t="s">
        <v>294</v>
      </c>
      <c r="D72" s="26" t="s">
        <v>31</v>
      </c>
      <c r="E72" s="26" t="s">
        <v>284</v>
      </c>
      <c r="F72" s="26" t="s">
        <v>3</v>
      </c>
      <c r="G72" s="26" t="s">
        <v>278</v>
      </c>
      <c r="H72" s="28" t="s">
        <v>300</v>
      </c>
      <c r="I72" s="26" t="s">
        <v>308</v>
      </c>
      <c r="J72" s="26" t="s">
        <v>308</v>
      </c>
      <c r="K72" s="94" t="s">
        <v>308</v>
      </c>
      <c r="L72" s="94" t="s">
        <v>308</v>
      </c>
      <c r="M72" s="94" t="s">
        <v>308</v>
      </c>
      <c r="N72" s="94" t="s">
        <v>308</v>
      </c>
      <c r="O72" s="27" t="s">
        <v>716</v>
      </c>
      <c r="P72" s="27" t="s">
        <v>276</v>
      </c>
      <c r="Q72" s="121" t="s">
        <v>723</v>
      </c>
      <c r="R72" s="33">
        <v>41060</v>
      </c>
      <c r="S72" s="33" t="s">
        <v>290</v>
      </c>
      <c r="T72" s="33" t="s">
        <v>290</v>
      </c>
      <c r="U72" s="132" t="s">
        <v>308</v>
      </c>
      <c r="V72" s="132" t="s">
        <v>308</v>
      </c>
      <c r="W72" s="132"/>
      <c r="X72" s="132"/>
      <c r="Y72" s="132"/>
      <c r="Z72" s="132"/>
      <c r="AA72" s="129" t="s">
        <v>308</v>
      </c>
      <c r="AB72" s="129" t="s">
        <v>308</v>
      </c>
    </row>
    <row r="73" spans="1:28" s="71" customFormat="1" ht="12.75" customHeight="1">
      <c r="A73" s="95" t="str">
        <f t="shared" si="2"/>
        <v>1341</v>
      </c>
      <c r="B73" s="26" t="s">
        <v>255</v>
      </c>
      <c r="C73" s="26" t="s">
        <v>294</v>
      </c>
      <c r="D73" s="26" t="s">
        <v>64</v>
      </c>
      <c r="E73" s="26" t="s">
        <v>5</v>
      </c>
      <c r="F73" s="26" t="s">
        <v>6</v>
      </c>
      <c r="G73" s="26" t="s">
        <v>270</v>
      </c>
      <c r="H73" s="28" t="s">
        <v>631</v>
      </c>
      <c r="I73" s="26" t="s">
        <v>719</v>
      </c>
      <c r="J73" s="26" t="s">
        <v>276</v>
      </c>
      <c r="K73" s="94">
        <v>40685</v>
      </c>
      <c r="L73" s="94">
        <v>40685</v>
      </c>
      <c r="M73" s="94" t="s">
        <v>308</v>
      </c>
      <c r="N73" s="94" t="s">
        <v>308</v>
      </c>
      <c r="O73" s="27" t="s">
        <v>719</v>
      </c>
      <c r="P73" s="27" t="s">
        <v>276</v>
      </c>
      <c r="Q73" s="33">
        <v>40685</v>
      </c>
      <c r="R73" s="33">
        <v>40685</v>
      </c>
      <c r="S73" s="33" t="s">
        <v>308</v>
      </c>
      <c r="T73" s="127" t="s">
        <v>308</v>
      </c>
      <c r="U73" s="132" t="s">
        <v>308</v>
      </c>
      <c r="V73" s="132" t="s">
        <v>308</v>
      </c>
      <c r="W73" s="132"/>
      <c r="X73" s="132"/>
      <c r="Y73" s="132"/>
      <c r="Z73" s="132"/>
      <c r="AA73" s="129" t="s">
        <v>308</v>
      </c>
      <c r="AB73" s="129" t="s">
        <v>308</v>
      </c>
    </row>
    <row r="74" spans="1:28" s="77" customFormat="1" ht="12.75" customHeight="1">
      <c r="A74" s="95" t="str">
        <f t="shared" si="2"/>
        <v>2069</v>
      </c>
      <c r="B74" s="26" t="s">
        <v>864</v>
      </c>
      <c r="C74" s="26" t="s">
        <v>295</v>
      </c>
      <c r="D74" s="26" t="s">
        <v>31</v>
      </c>
      <c r="E74" s="26" t="s">
        <v>863</v>
      </c>
      <c r="F74" s="26" t="s">
        <v>3</v>
      </c>
      <c r="G74" s="26" t="s">
        <v>278</v>
      </c>
      <c r="H74" s="28" t="s">
        <v>300</v>
      </c>
      <c r="I74" s="26" t="s">
        <v>719</v>
      </c>
      <c r="J74" s="26" t="s">
        <v>276</v>
      </c>
      <c r="K74" s="94" t="s">
        <v>289</v>
      </c>
      <c r="L74" s="94" t="s">
        <v>289</v>
      </c>
      <c r="M74" s="94" t="s">
        <v>308</v>
      </c>
      <c r="N74" s="94" t="s">
        <v>308</v>
      </c>
      <c r="O74" s="27" t="s">
        <v>308</v>
      </c>
      <c r="P74" s="27" t="s">
        <v>308</v>
      </c>
      <c r="Q74" s="33" t="s">
        <v>308</v>
      </c>
      <c r="R74" s="33" t="s">
        <v>308</v>
      </c>
      <c r="S74" s="33" t="s">
        <v>308</v>
      </c>
      <c r="T74" s="33" t="s">
        <v>308</v>
      </c>
      <c r="U74" s="132" t="s">
        <v>308</v>
      </c>
      <c r="V74" s="132" t="s">
        <v>308</v>
      </c>
      <c r="W74" s="132"/>
      <c r="X74" s="132"/>
      <c r="Y74" s="132"/>
      <c r="Z74" s="132"/>
      <c r="AA74" s="129" t="s">
        <v>308</v>
      </c>
      <c r="AB74" s="129" t="s">
        <v>308</v>
      </c>
    </row>
    <row r="75" spans="1:28" s="77" customFormat="1" ht="12.75" customHeight="1">
      <c r="A75" s="95" t="str">
        <f t="shared" si="2"/>
        <v>2069</v>
      </c>
      <c r="B75" s="26" t="s">
        <v>865</v>
      </c>
      <c r="C75" s="26" t="s">
        <v>295</v>
      </c>
      <c r="D75" s="26" t="s">
        <v>31</v>
      </c>
      <c r="E75" s="26" t="s">
        <v>594</v>
      </c>
      <c r="F75" s="26" t="s">
        <v>3</v>
      </c>
      <c r="G75" s="26" t="s">
        <v>270</v>
      </c>
      <c r="H75" s="28" t="s">
        <v>300</v>
      </c>
      <c r="I75" s="26" t="s">
        <v>717</v>
      </c>
      <c r="J75" s="26" t="s">
        <v>276</v>
      </c>
      <c r="K75" s="94">
        <v>42855</v>
      </c>
      <c r="L75" s="94">
        <v>42855</v>
      </c>
      <c r="M75" s="94" t="s">
        <v>308</v>
      </c>
      <c r="N75" s="94" t="s">
        <v>308</v>
      </c>
      <c r="O75" s="27" t="s">
        <v>308</v>
      </c>
      <c r="P75" s="27" t="s">
        <v>308</v>
      </c>
      <c r="Q75" s="33" t="s">
        <v>308</v>
      </c>
      <c r="R75" s="33" t="s">
        <v>308</v>
      </c>
      <c r="S75" s="33" t="s">
        <v>308</v>
      </c>
      <c r="T75" s="33" t="s">
        <v>308</v>
      </c>
      <c r="U75" s="132" t="s">
        <v>308</v>
      </c>
      <c r="V75" s="132" t="s">
        <v>308</v>
      </c>
      <c r="W75" s="132"/>
      <c r="X75" s="132"/>
      <c r="Y75" s="132"/>
      <c r="Z75" s="132"/>
      <c r="AA75" s="129" t="s">
        <v>308</v>
      </c>
      <c r="AB75" s="129" t="s">
        <v>308</v>
      </c>
    </row>
    <row r="76" spans="1:28" s="71" customFormat="1" ht="12.75" customHeight="1">
      <c r="A76" s="95" t="str">
        <f t="shared" si="2"/>
        <v>3183</v>
      </c>
      <c r="B76" s="26" t="s">
        <v>148</v>
      </c>
      <c r="C76" s="26" t="s">
        <v>295</v>
      </c>
      <c r="D76" s="26" t="s">
        <v>77</v>
      </c>
      <c r="E76" s="26" t="s">
        <v>5</v>
      </c>
      <c r="F76" s="26" t="s">
        <v>6</v>
      </c>
      <c r="G76" s="26" t="s">
        <v>270</v>
      </c>
      <c r="H76" s="28" t="s">
        <v>631</v>
      </c>
      <c r="I76" s="26" t="s">
        <v>719</v>
      </c>
      <c r="J76" s="26" t="s">
        <v>276</v>
      </c>
      <c r="K76" s="94" t="s">
        <v>308</v>
      </c>
      <c r="L76" s="94" t="s">
        <v>308</v>
      </c>
      <c r="M76" s="94">
        <v>43039</v>
      </c>
      <c r="N76" s="94">
        <v>43039</v>
      </c>
      <c r="O76" s="29" t="s">
        <v>308</v>
      </c>
      <c r="P76" s="29" t="s">
        <v>308</v>
      </c>
      <c r="Q76" s="33" t="s">
        <v>308</v>
      </c>
      <c r="R76" s="33" t="s">
        <v>308</v>
      </c>
      <c r="S76" s="33" t="s">
        <v>308</v>
      </c>
      <c r="T76" s="127" t="s">
        <v>308</v>
      </c>
      <c r="U76" s="132" t="s">
        <v>308</v>
      </c>
      <c r="V76" s="132" t="s">
        <v>308</v>
      </c>
      <c r="W76" s="132"/>
      <c r="X76" s="132"/>
      <c r="Y76" s="132"/>
      <c r="Z76" s="132"/>
      <c r="AA76" s="129" t="s">
        <v>308</v>
      </c>
      <c r="AB76" s="129" t="s">
        <v>308</v>
      </c>
    </row>
    <row r="77" spans="1:28" s="71" customFormat="1" ht="12.75" customHeight="1">
      <c r="A77" s="95" t="str">
        <f t="shared" si="2"/>
        <v>4054</v>
      </c>
      <c r="B77" s="26" t="s">
        <v>677</v>
      </c>
      <c r="C77" s="26" t="s">
        <v>295</v>
      </c>
      <c r="D77" s="26" t="s">
        <v>9</v>
      </c>
      <c r="E77" s="26" t="s">
        <v>2</v>
      </c>
      <c r="F77" s="26" t="s">
        <v>3</v>
      </c>
      <c r="G77" s="26" t="s">
        <v>270</v>
      </c>
      <c r="H77" s="28" t="s">
        <v>299</v>
      </c>
      <c r="I77" s="26" t="s">
        <v>717</v>
      </c>
      <c r="J77" s="26" t="s">
        <v>276</v>
      </c>
      <c r="K77" s="94" t="s">
        <v>308</v>
      </c>
      <c r="L77" s="94" t="s">
        <v>308</v>
      </c>
      <c r="M77" s="94">
        <v>42674</v>
      </c>
      <c r="N77" s="94">
        <v>42674</v>
      </c>
      <c r="O77" s="29" t="s">
        <v>308</v>
      </c>
      <c r="P77" s="29" t="s">
        <v>308</v>
      </c>
      <c r="Q77" s="33" t="s">
        <v>308</v>
      </c>
      <c r="R77" s="33" t="s">
        <v>308</v>
      </c>
      <c r="S77" s="33" t="s">
        <v>308</v>
      </c>
      <c r="T77" s="127" t="s">
        <v>308</v>
      </c>
      <c r="U77" s="132" t="s">
        <v>308</v>
      </c>
      <c r="V77" s="132" t="s">
        <v>308</v>
      </c>
      <c r="W77" s="132"/>
      <c r="X77" s="132"/>
      <c r="Y77" s="132"/>
      <c r="Z77" s="132"/>
      <c r="AA77" s="129" t="s">
        <v>308</v>
      </c>
      <c r="AB77" s="129" t="s">
        <v>308</v>
      </c>
    </row>
    <row r="78" spans="1:28" s="71" customFormat="1" ht="12.75" customHeight="1">
      <c r="A78" s="95" t="str">
        <f aca="true" t="shared" si="3" ref="A78:A96">MID(B78,1,4)</f>
        <v>5016</v>
      </c>
      <c r="B78" s="26" t="s">
        <v>150</v>
      </c>
      <c r="C78" s="26" t="s">
        <v>295</v>
      </c>
      <c r="D78" s="26" t="s">
        <v>36</v>
      </c>
      <c r="E78" s="26" t="s">
        <v>2</v>
      </c>
      <c r="F78" s="26" t="s">
        <v>3</v>
      </c>
      <c r="G78" s="26" t="s">
        <v>270</v>
      </c>
      <c r="H78" s="28" t="s">
        <v>852</v>
      </c>
      <c r="I78" s="26" t="s">
        <v>853</v>
      </c>
      <c r="J78" s="26" t="s">
        <v>276</v>
      </c>
      <c r="K78" s="94" t="s">
        <v>308</v>
      </c>
      <c r="L78" s="94" t="s">
        <v>308</v>
      </c>
      <c r="M78" s="94" t="s">
        <v>290</v>
      </c>
      <c r="N78" s="94" t="s">
        <v>290</v>
      </c>
      <c r="O78" s="27" t="s">
        <v>853</v>
      </c>
      <c r="P78" s="27" t="s">
        <v>276</v>
      </c>
      <c r="Q78" s="33" t="s">
        <v>308</v>
      </c>
      <c r="R78" s="33" t="s">
        <v>308</v>
      </c>
      <c r="S78" s="33" t="s">
        <v>290</v>
      </c>
      <c r="T78" s="33" t="s">
        <v>290</v>
      </c>
      <c r="U78" s="132" t="s">
        <v>308</v>
      </c>
      <c r="V78" s="132" t="s">
        <v>308</v>
      </c>
      <c r="W78" s="132"/>
      <c r="X78" s="132"/>
      <c r="Y78" s="132"/>
      <c r="Z78" s="132"/>
      <c r="AA78" s="129" t="s">
        <v>308</v>
      </c>
      <c r="AB78" s="129" t="s">
        <v>308</v>
      </c>
    </row>
    <row r="79" spans="1:28" s="71" customFormat="1" ht="12.75" customHeight="1">
      <c r="A79" s="95" t="str">
        <f t="shared" si="3"/>
        <v>5031</v>
      </c>
      <c r="B79" s="26" t="s">
        <v>936</v>
      </c>
      <c r="C79" s="26" t="s">
        <v>295</v>
      </c>
      <c r="D79" s="26" t="s">
        <v>937</v>
      </c>
      <c r="E79" s="26" t="s">
        <v>938</v>
      </c>
      <c r="F79" s="26" t="s">
        <v>3</v>
      </c>
      <c r="G79" s="26" t="s">
        <v>270</v>
      </c>
      <c r="H79" s="28" t="s">
        <v>299</v>
      </c>
      <c r="I79" s="26" t="s">
        <v>717</v>
      </c>
      <c r="J79" s="26" t="s">
        <v>276</v>
      </c>
      <c r="K79" s="94" t="s">
        <v>308</v>
      </c>
      <c r="L79" s="94" t="s">
        <v>308</v>
      </c>
      <c r="M79" s="94">
        <v>43404</v>
      </c>
      <c r="N79" s="94">
        <v>43404</v>
      </c>
      <c r="O79" s="27" t="s">
        <v>308</v>
      </c>
      <c r="P79" s="27" t="s">
        <v>308</v>
      </c>
      <c r="Q79" s="33" t="s">
        <v>308</v>
      </c>
      <c r="R79" s="33" t="s">
        <v>308</v>
      </c>
      <c r="S79" s="33" t="s">
        <v>308</v>
      </c>
      <c r="T79" s="33" t="s">
        <v>308</v>
      </c>
      <c r="U79" s="132" t="s">
        <v>308</v>
      </c>
      <c r="V79" s="132" t="s">
        <v>308</v>
      </c>
      <c r="W79" s="132"/>
      <c r="X79" s="132"/>
      <c r="Y79" s="132"/>
      <c r="Z79" s="132"/>
      <c r="AA79" s="129" t="s">
        <v>308</v>
      </c>
      <c r="AB79" s="129" t="s">
        <v>308</v>
      </c>
    </row>
    <row r="80" spans="1:28" s="71" customFormat="1" ht="12.75" customHeight="1">
      <c r="A80" s="95" t="str">
        <f t="shared" si="3"/>
        <v>5038</v>
      </c>
      <c r="B80" s="26" t="s">
        <v>145</v>
      </c>
      <c r="C80" s="26" t="s">
        <v>295</v>
      </c>
      <c r="D80" s="26" t="s">
        <v>40</v>
      </c>
      <c r="E80" s="26" t="s">
        <v>2</v>
      </c>
      <c r="F80" s="26" t="s">
        <v>3</v>
      </c>
      <c r="G80" s="26" t="s">
        <v>270</v>
      </c>
      <c r="H80" s="28" t="s">
        <v>299</v>
      </c>
      <c r="I80" s="26" t="s">
        <v>717</v>
      </c>
      <c r="J80" s="26" t="s">
        <v>276</v>
      </c>
      <c r="K80" s="94" t="s">
        <v>308</v>
      </c>
      <c r="L80" s="94" t="s">
        <v>308</v>
      </c>
      <c r="M80" s="94" t="s">
        <v>290</v>
      </c>
      <c r="N80" s="94" t="s">
        <v>290</v>
      </c>
      <c r="O80" s="27" t="s">
        <v>718</v>
      </c>
      <c r="P80" s="27" t="s">
        <v>276</v>
      </c>
      <c r="Q80" s="33" t="s">
        <v>308</v>
      </c>
      <c r="R80" s="33" t="s">
        <v>308</v>
      </c>
      <c r="S80" s="33" t="s">
        <v>290</v>
      </c>
      <c r="T80" s="33" t="s">
        <v>290</v>
      </c>
      <c r="U80" s="132" t="s">
        <v>308</v>
      </c>
      <c r="V80" s="132" t="s">
        <v>308</v>
      </c>
      <c r="W80" s="132"/>
      <c r="X80" s="132"/>
      <c r="Y80" s="132"/>
      <c r="Z80" s="132"/>
      <c r="AA80" s="129" t="s">
        <v>308</v>
      </c>
      <c r="AB80" s="129" t="s">
        <v>308</v>
      </c>
    </row>
    <row r="81" spans="1:28" s="71" customFormat="1" ht="12.75" customHeight="1">
      <c r="A81" s="95" t="str">
        <f t="shared" si="3"/>
        <v>6043</v>
      </c>
      <c r="B81" s="26" t="s">
        <v>152</v>
      </c>
      <c r="C81" s="26" t="s">
        <v>295</v>
      </c>
      <c r="D81" s="26" t="s">
        <v>34</v>
      </c>
      <c r="E81" s="26" t="s">
        <v>76</v>
      </c>
      <c r="F81" s="26" t="s">
        <v>3</v>
      </c>
      <c r="G81" s="26" t="s">
        <v>270</v>
      </c>
      <c r="H81" s="28" t="s">
        <v>299</v>
      </c>
      <c r="I81" s="26" t="s">
        <v>717</v>
      </c>
      <c r="J81" s="26" t="s">
        <v>276</v>
      </c>
      <c r="K81" s="94" t="s">
        <v>308</v>
      </c>
      <c r="L81" s="94" t="s">
        <v>308</v>
      </c>
      <c r="M81" s="94" t="s">
        <v>290</v>
      </c>
      <c r="N81" s="94" t="s">
        <v>290</v>
      </c>
      <c r="O81" s="27" t="s">
        <v>308</v>
      </c>
      <c r="P81" s="27" t="s">
        <v>308</v>
      </c>
      <c r="Q81" s="33" t="s">
        <v>308</v>
      </c>
      <c r="R81" s="33" t="s">
        <v>308</v>
      </c>
      <c r="S81" s="33" t="s">
        <v>308</v>
      </c>
      <c r="T81" s="33" t="s">
        <v>308</v>
      </c>
      <c r="U81" s="132" t="s">
        <v>308</v>
      </c>
      <c r="V81" s="132" t="s">
        <v>308</v>
      </c>
      <c r="W81" s="132"/>
      <c r="X81" s="132"/>
      <c r="Y81" s="132"/>
      <c r="Z81" s="132"/>
      <c r="AA81" s="129" t="s">
        <v>308</v>
      </c>
      <c r="AB81" s="129" t="s">
        <v>308</v>
      </c>
    </row>
    <row r="82" spans="1:28" s="71" customFormat="1" ht="12.75" customHeight="1">
      <c r="A82" s="95" t="str">
        <f t="shared" si="3"/>
        <v>6065</v>
      </c>
      <c r="B82" s="26" t="s">
        <v>147</v>
      </c>
      <c r="C82" s="26" t="s">
        <v>295</v>
      </c>
      <c r="D82" s="26" t="s">
        <v>17</v>
      </c>
      <c r="E82" s="26" t="s">
        <v>18</v>
      </c>
      <c r="F82" s="26" t="s">
        <v>19</v>
      </c>
      <c r="G82" s="26" t="s">
        <v>270</v>
      </c>
      <c r="H82" s="28" t="s">
        <v>299</v>
      </c>
      <c r="I82" s="26" t="s">
        <v>717</v>
      </c>
      <c r="J82" s="26" t="s">
        <v>276</v>
      </c>
      <c r="K82" s="94" t="s">
        <v>289</v>
      </c>
      <c r="L82" s="94" t="s">
        <v>289</v>
      </c>
      <c r="M82" s="94" t="s">
        <v>290</v>
      </c>
      <c r="N82" s="94" t="s">
        <v>290</v>
      </c>
      <c r="O82" s="27" t="s">
        <v>717</v>
      </c>
      <c r="P82" s="27" t="s">
        <v>276</v>
      </c>
      <c r="Q82" s="33" t="s">
        <v>289</v>
      </c>
      <c r="R82" s="33" t="s">
        <v>289</v>
      </c>
      <c r="S82" s="33" t="s">
        <v>290</v>
      </c>
      <c r="T82" s="33" t="s">
        <v>290</v>
      </c>
      <c r="U82" s="132" t="s">
        <v>308</v>
      </c>
      <c r="V82" s="132" t="s">
        <v>308</v>
      </c>
      <c r="W82" s="132"/>
      <c r="X82" s="132"/>
      <c r="Y82" s="132"/>
      <c r="Z82" s="132"/>
      <c r="AA82" s="129" t="s">
        <v>308</v>
      </c>
      <c r="AB82" s="129" t="s">
        <v>308</v>
      </c>
    </row>
    <row r="83" spans="1:28" s="77" customFormat="1" ht="12.75" customHeight="1">
      <c r="A83" s="95" t="str">
        <f t="shared" si="3"/>
        <v>6110</v>
      </c>
      <c r="B83" s="26" t="s">
        <v>890</v>
      </c>
      <c r="C83" s="26" t="s">
        <v>295</v>
      </c>
      <c r="D83" s="26" t="s">
        <v>13</v>
      </c>
      <c r="E83" s="26" t="s">
        <v>14</v>
      </c>
      <c r="F83" s="26" t="s">
        <v>3</v>
      </c>
      <c r="G83" s="26" t="s">
        <v>270</v>
      </c>
      <c r="H83" s="28" t="s">
        <v>629</v>
      </c>
      <c r="I83" s="26" t="s">
        <v>719</v>
      </c>
      <c r="J83" s="26" t="s">
        <v>276</v>
      </c>
      <c r="K83" s="94" t="s">
        <v>308</v>
      </c>
      <c r="L83" s="94" t="s">
        <v>308</v>
      </c>
      <c r="M83" s="94" t="s">
        <v>290</v>
      </c>
      <c r="N83" s="94" t="s">
        <v>290</v>
      </c>
      <c r="O83" s="27" t="s">
        <v>308</v>
      </c>
      <c r="P83" s="27" t="s">
        <v>308</v>
      </c>
      <c r="Q83" s="33" t="s">
        <v>308</v>
      </c>
      <c r="R83" s="33" t="s">
        <v>308</v>
      </c>
      <c r="S83" s="33" t="s">
        <v>308</v>
      </c>
      <c r="T83" s="33" t="s">
        <v>308</v>
      </c>
      <c r="U83" s="132" t="s">
        <v>308</v>
      </c>
      <c r="V83" s="132" t="s">
        <v>308</v>
      </c>
      <c r="W83" s="132"/>
      <c r="X83" s="132"/>
      <c r="Y83" s="132"/>
      <c r="Z83" s="132"/>
      <c r="AA83" s="129" t="s">
        <v>308</v>
      </c>
      <c r="AB83" s="129" t="s">
        <v>308</v>
      </c>
    </row>
    <row r="84" spans="1:28" s="77" customFormat="1" ht="12.75" customHeight="1">
      <c r="A84" s="95" t="str">
        <f t="shared" si="3"/>
        <v>6110</v>
      </c>
      <c r="B84" s="26" t="s">
        <v>891</v>
      </c>
      <c r="C84" s="26" t="s">
        <v>295</v>
      </c>
      <c r="D84" s="26" t="s">
        <v>13</v>
      </c>
      <c r="E84" s="26" t="s">
        <v>15</v>
      </c>
      <c r="F84" s="26" t="s">
        <v>3</v>
      </c>
      <c r="G84" s="26" t="s">
        <v>270</v>
      </c>
      <c r="H84" s="28" t="s">
        <v>629</v>
      </c>
      <c r="I84" s="26" t="s">
        <v>719</v>
      </c>
      <c r="J84" s="26" t="s">
        <v>276</v>
      </c>
      <c r="K84" s="94" t="s">
        <v>308</v>
      </c>
      <c r="L84" s="94" t="s">
        <v>308</v>
      </c>
      <c r="M84" s="94" t="s">
        <v>290</v>
      </c>
      <c r="N84" s="94" t="s">
        <v>290</v>
      </c>
      <c r="O84" s="27" t="s">
        <v>308</v>
      </c>
      <c r="P84" s="27" t="s">
        <v>308</v>
      </c>
      <c r="Q84" s="33" t="s">
        <v>308</v>
      </c>
      <c r="R84" s="33" t="s">
        <v>308</v>
      </c>
      <c r="S84" s="33" t="s">
        <v>308</v>
      </c>
      <c r="T84" s="33" t="s">
        <v>308</v>
      </c>
      <c r="U84" s="132" t="s">
        <v>308</v>
      </c>
      <c r="V84" s="132" t="s">
        <v>308</v>
      </c>
      <c r="W84" s="132"/>
      <c r="X84" s="132"/>
      <c r="Y84" s="132"/>
      <c r="Z84" s="132"/>
      <c r="AA84" s="129" t="s">
        <v>308</v>
      </c>
      <c r="AB84" s="129" t="s">
        <v>308</v>
      </c>
    </row>
    <row r="85" spans="1:28" s="71" customFormat="1" ht="12.75" customHeight="1">
      <c r="A85" s="95" t="str">
        <f t="shared" si="3"/>
        <v>6130</v>
      </c>
      <c r="B85" s="26" t="s">
        <v>619</v>
      </c>
      <c r="C85" s="26" t="s">
        <v>295</v>
      </c>
      <c r="D85" s="26" t="s">
        <v>491</v>
      </c>
      <c r="E85" s="26" t="s">
        <v>2</v>
      </c>
      <c r="F85" s="26" t="s">
        <v>3</v>
      </c>
      <c r="G85" s="26" t="s">
        <v>270</v>
      </c>
      <c r="H85" s="28" t="s">
        <v>299</v>
      </c>
      <c r="I85" s="26" t="s">
        <v>717</v>
      </c>
      <c r="J85" s="26" t="s">
        <v>276</v>
      </c>
      <c r="K85" s="94" t="s">
        <v>308</v>
      </c>
      <c r="L85" s="94" t="s">
        <v>308</v>
      </c>
      <c r="M85" s="94">
        <v>42674</v>
      </c>
      <c r="N85" s="94">
        <v>42674</v>
      </c>
      <c r="O85" s="27" t="s">
        <v>308</v>
      </c>
      <c r="P85" s="27" t="s">
        <v>308</v>
      </c>
      <c r="Q85" s="33" t="s">
        <v>308</v>
      </c>
      <c r="R85" s="33" t="s">
        <v>308</v>
      </c>
      <c r="S85" s="33" t="s">
        <v>308</v>
      </c>
      <c r="T85" s="127" t="s">
        <v>308</v>
      </c>
      <c r="U85" s="132" t="s">
        <v>308</v>
      </c>
      <c r="V85" s="132" t="s">
        <v>308</v>
      </c>
      <c r="W85" s="132"/>
      <c r="X85" s="132"/>
      <c r="Y85" s="132"/>
      <c r="Z85" s="132"/>
      <c r="AA85" s="129" t="s">
        <v>308</v>
      </c>
      <c r="AB85" s="129" t="s">
        <v>308</v>
      </c>
    </row>
    <row r="86" spans="1:28" s="71" customFormat="1" ht="12.75" customHeight="1">
      <c r="A86" s="95" t="str">
        <f t="shared" si="3"/>
        <v>6130</v>
      </c>
      <c r="B86" s="26" t="s">
        <v>490</v>
      </c>
      <c r="C86" s="26" t="s">
        <v>295</v>
      </c>
      <c r="D86" s="26" t="s">
        <v>491</v>
      </c>
      <c r="E86" s="26" t="s">
        <v>2</v>
      </c>
      <c r="F86" s="26" t="s">
        <v>3</v>
      </c>
      <c r="G86" s="26" t="s">
        <v>270</v>
      </c>
      <c r="H86" s="28" t="s">
        <v>299</v>
      </c>
      <c r="I86" s="26" t="s">
        <v>717</v>
      </c>
      <c r="J86" s="26" t="s">
        <v>276</v>
      </c>
      <c r="K86" s="94" t="s">
        <v>308</v>
      </c>
      <c r="L86" s="94" t="s">
        <v>308</v>
      </c>
      <c r="M86" s="94">
        <v>41943</v>
      </c>
      <c r="N86" s="94">
        <v>41943</v>
      </c>
      <c r="O86" s="27" t="s">
        <v>717</v>
      </c>
      <c r="P86" s="27" t="s">
        <v>276</v>
      </c>
      <c r="Q86" s="33" t="s">
        <v>308</v>
      </c>
      <c r="R86" s="33" t="s">
        <v>308</v>
      </c>
      <c r="S86" s="33">
        <v>41943</v>
      </c>
      <c r="T86" s="33">
        <v>41943</v>
      </c>
      <c r="U86" s="132" t="s">
        <v>308</v>
      </c>
      <c r="V86" s="132" t="s">
        <v>308</v>
      </c>
      <c r="W86" s="132"/>
      <c r="X86" s="132"/>
      <c r="Y86" s="132"/>
      <c r="Z86" s="132"/>
      <c r="AA86" s="129" t="s">
        <v>308</v>
      </c>
      <c r="AB86" s="129" t="s">
        <v>308</v>
      </c>
    </row>
    <row r="87" spans="1:28" s="71" customFormat="1" ht="12.75" customHeight="1">
      <c r="A87" s="95" t="str">
        <f t="shared" si="3"/>
        <v>7048</v>
      </c>
      <c r="B87" s="26" t="s">
        <v>155</v>
      </c>
      <c r="C87" s="26" t="s">
        <v>295</v>
      </c>
      <c r="D87" s="26" t="s">
        <v>75</v>
      </c>
      <c r="E87" s="26" t="s">
        <v>32</v>
      </c>
      <c r="F87" s="26" t="s">
        <v>3</v>
      </c>
      <c r="G87" s="26" t="s">
        <v>270</v>
      </c>
      <c r="H87" s="28" t="s">
        <v>299</v>
      </c>
      <c r="I87" s="26" t="s">
        <v>717</v>
      </c>
      <c r="J87" s="26" t="s">
        <v>276</v>
      </c>
      <c r="K87" s="94" t="s">
        <v>308</v>
      </c>
      <c r="L87" s="94" t="s">
        <v>308</v>
      </c>
      <c r="M87" s="94" t="s">
        <v>290</v>
      </c>
      <c r="N87" s="94" t="s">
        <v>290</v>
      </c>
      <c r="O87" s="27" t="s">
        <v>717</v>
      </c>
      <c r="P87" s="27" t="s">
        <v>276</v>
      </c>
      <c r="Q87" s="33" t="s">
        <v>308</v>
      </c>
      <c r="R87" s="33" t="s">
        <v>308</v>
      </c>
      <c r="S87" s="33" t="s">
        <v>308</v>
      </c>
      <c r="T87" s="33" t="s">
        <v>308</v>
      </c>
      <c r="U87" s="132" t="s">
        <v>308</v>
      </c>
      <c r="V87" s="132" t="s">
        <v>308</v>
      </c>
      <c r="W87" s="132"/>
      <c r="X87" s="132"/>
      <c r="Y87" s="132"/>
      <c r="Z87" s="132"/>
      <c r="AA87" s="129" t="s">
        <v>308</v>
      </c>
      <c r="AB87" s="129" t="s">
        <v>308</v>
      </c>
    </row>
    <row r="88" spans="1:28" s="71" customFormat="1" ht="12.75" customHeight="1">
      <c r="A88" s="95" t="str">
        <f t="shared" si="3"/>
        <v>7096</v>
      </c>
      <c r="B88" s="26" t="s">
        <v>156</v>
      </c>
      <c r="C88" s="26" t="s">
        <v>295</v>
      </c>
      <c r="D88" s="26" t="s">
        <v>27</v>
      </c>
      <c r="E88" s="26" t="s">
        <v>2</v>
      </c>
      <c r="F88" s="26" t="s">
        <v>3</v>
      </c>
      <c r="G88" s="26" t="s">
        <v>270</v>
      </c>
      <c r="H88" s="28" t="s">
        <v>299</v>
      </c>
      <c r="I88" s="26" t="s">
        <v>717</v>
      </c>
      <c r="J88" s="26" t="s">
        <v>276</v>
      </c>
      <c r="K88" s="94" t="s">
        <v>308</v>
      </c>
      <c r="L88" s="94" t="s">
        <v>308</v>
      </c>
      <c r="M88" s="94" t="s">
        <v>290</v>
      </c>
      <c r="N88" s="94" t="s">
        <v>290</v>
      </c>
      <c r="O88" s="27" t="s">
        <v>717</v>
      </c>
      <c r="P88" s="27" t="s">
        <v>276</v>
      </c>
      <c r="Q88" s="33" t="s">
        <v>308</v>
      </c>
      <c r="R88" s="33" t="s">
        <v>308</v>
      </c>
      <c r="S88" s="33" t="s">
        <v>290</v>
      </c>
      <c r="T88" s="33" t="s">
        <v>290</v>
      </c>
      <c r="U88" s="132" t="s">
        <v>308</v>
      </c>
      <c r="V88" s="132" t="s">
        <v>308</v>
      </c>
      <c r="W88" s="132"/>
      <c r="X88" s="132"/>
      <c r="Y88" s="132"/>
      <c r="Z88" s="132"/>
      <c r="AA88" s="129" t="s">
        <v>308</v>
      </c>
      <c r="AB88" s="129" t="s">
        <v>308</v>
      </c>
    </row>
    <row r="89" spans="1:28" s="71" customFormat="1" ht="12.75" customHeight="1">
      <c r="A89" s="95" t="str">
        <f t="shared" si="3"/>
        <v>8030</v>
      </c>
      <c r="B89" s="26" t="s">
        <v>857</v>
      </c>
      <c r="C89" s="26" t="s">
        <v>296</v>
      </c>
      <c r="D89" s="26" t="s">
        <v>31</v>
      </c>
      <c r="E89" s="26" t="s">
        <v>54</v>
      </c>
      <c r="F89" s="26" t="s">
        <v>3</v>
      </c>
      <c r="G89" s="26" t="s">
        <v>278</v>
      </c>
      <c r="H89" s="28" t="s">
        <v>878</v>
      </c>
      <c r="I89" s="26" t="s">
        <v>279</v>
      </c>
      <c r="J89" s="26" t="s">
        <v>279</v>
      </c>
      <c r="K89" s="94" t="s">
        <v>308</v>
      </c>
      <c r="L89" s="94" t="s">
        <v>308</v>
      </c>
      <c r="M89" s="94" t="s">
        <v>304</v>
      </c>
      <c r="N89" s="94">
        <v>42978</v>
      </c>
      <c r="O89" s="27" t="s">
        <v>308</v>
      </c>
      <c r="P89" s="27" t="s">
        <v>308</v>
      </c>
      <c r="Q89" s="33" t="s">
        <v>308</v>
      </c>
      <c r="R89" s="33" t="s">
        <v>308</v>
      </c>
      <c r="S89" s="33" t="s">
        <v>308</v>
      </c>
      <c r="T89" s="33" t="s">
        <v>308</v>
      </c>
      <c r="U89" s="132" t="s">
        <v>308</v>
      </c>
      <c r="V89" s="132" t="s">
        <v>308</v>
      </c>
      <c r="W89" s="132"/>
      <c r="X89" s="132"/>
      <c r="Y89" s="132"/>
      <c r="Z89" s="132"/>
      <c r="AA89" s="129" t="s">
        <v>308</v>
      </c>
      <c r="AB89" s="129" t="s">
        <v>308</v>
      </c>
    </row>
    <row r="90" spans="1:28" s="71" customFormat="1" ht="12.75" customHeight="1">
      <c r="A90" s="95" t="str">
        <f t="shared" si="3"/>
        <v>8030</v>
      </c>
      <c r="B90" s="26" t="s">
        <v>858</v>
      </c>
      <c r="C90" s="26" t="s">
        <v>296</v>
      </c>
      <c r="D90" s="26" t="s">
        <v>31</v>
      </c>
      <c r="E90" s="26" t="s">
        <v>877</v>
      </c>
      <c r="F90" s="26" t="s">
        <v>3</v>
      </c>
      <c r="G90" s="26" t="s">
        <v>278</v>
      </c>
      <c r="H90" s="28" t="s">
        <v>878</v>
      </c>
      <c r="I90" s="26" t="s">
        <v>279</v>
      </c>
      <c r="J90" s="26" t="s">
        <v>279</v>
      </c>
      <c r="K90" s="94" t="s">
        <v>308</v>
      </c>
      <c r="L90" s="94" t="s">
        <v>308</v>
      </c>
      <c r="M90" s="94" t="s">
        <v>304</v>
      </c>
      <c r="N90" s="94">
        <v>43008</v>
      </c>
      <c r="O90" s="27" t="s">
        <v>308</v>
      </c>
      <c r="P90" s="27" t="s">
        <v>308</v>
      </c>
      <c r="Q90" s="33" t="s">
        <v>308</v>
      </c>
      <c r="R90" s="33" t="s">
        <v>308</v>
      </c>
      <c r="S90" s="33" t="s">
        <v>308</v>
      </c>
      <c r="T90" s="33" t="s">
        <v>308</v>
      </c>
      <c r="U90" s="132" t="s">
        <v>308</v>
      </c>
      <c r="V90" s="132" t="s">
        <v>308</v>
      </c>
      <c r="W90" s="132"/>
      <c r="X90" s="132"/>
      <c r="Y90" s="132"/>
      <c r="Z90" s="132"/>
      <c r="AA90" s="129" t="s">
        <v>308</v>
      </c>
      <c r="AB90" s="129" t="s">
        <v>308</v>
      </c>
    </row>
    <row r="91" spans="1:28" s="71" customFormat="1" ht="12.75" customHeight="1">
      <c r="A91" s="95" t="str">
        <f t="shared" si="3"/>
        <v>8276</v>
      </c>
      <c r="B91" s="92" t="s">
        <v>479</v>
      </c>
      <c r="C91" s="91" t="s">
        <v>296</v>
      </c>
      <c r="D91" s="91" t="s">
        <v>472</v>
      </c>
      <c r="E91" s="91" t="s">
        <v>5</v>
      </c>
      <c r="F91" s="91" t="s">
        <v>6</v>
      </c>
      <c r="G91" s="91" t="s">
        <v>270</v>
      </c>
      <c r="H91" s="90" t="s">
        <v>631</v>
      </c>
      <c r="I91" s="91" t="s">
        <v>716</v>
      </c>
      <c r="J91" s="91" t="s">
        <v>276</v>
      </c>
      <c r="K91" s="117">
        <v>40701</v>
      </c>
      <c r="L91" s="117">
        <v>40701</v>
      </c>
      <c r="M91" s="117">
        <v>40847</v>
      </c>
      <c r="N91" s="117">
        <v>40847</v>
      </c>
      <c r="O91" s="89" t="s">
        <v>308</v>
      </c>
      <c r="P91" s="89" t="s">
        <v>308</v>
      </c>
      <c r="Q91" s="122" t="s">
        <v>308</v>
      </c>
      <c r="R91" s="122" t="s">
        <v>308</v>
      </c>
      <c r="S91" s="122" t="s">
        <v>308</v>
      </c>
      <c r="T91" s="122" t="s">
        <v>308</v>
      </c>
      <c r="U91" s="133" t="s">
        <v>308</v>
      </c>
      <c r="V91" s="133" t="s">
        <v>308</v>
      </c>
      <c r="W91" s="134"/>
      <c r="X91" s="134"/>
      <c r="Y91" s="134"/>
      <c r="Z91" s="134"/>
      <c r="AA91" s="129" t="s">
        <v>308</v>
      </c>
      <c r="AB91" s="129" t="s">
        <v>308</v>
      </c>
    </row>
    <row r="92" spans="1:28" s="71" customFormat="1" ht="12.75" customHeight="1">
      <c r="A92" s="95" t="str">
        <f t="shared" si="3"/>
        <v>8278</v>
      </c>
      <c r="B92" s="92" t="s">
        <v>481</v>
      </c>
      <c r="C92" s="91" t="s">
        <v>296</v>
      </c>
      <c r="D92" s="91" t="s">
        <v>474</v>
      </c>
      <c r="E92" s="91" t="s">
        <v>5</v>
      </c>
      <c r="F92" s="91" t="s">
        <v>6</v>
      </c>
      <c r="G92" s="91" t="s">
        <v>270</v>
      </c>
      <c r="H92" s="90" t="s">
        <v>631</v>
      </c>
      <c r="I92" s="91" t="s">
        <v>716</v>
      </c>
      <c r="J92" s="91" t="s">
        <v>276</v>
      </c>
      <c r="K92" s="117">
        <v>40701</v>
      </c>
      <c r="L92" s="117">
        <v>40701</v>
      </c>
      <c r="M92" s="117">
        <v>40847</v>
      </c>
      <c r="N92" s="117">
        <v>40847</v>
      </c>
      <c r="O92" s="89" t="s">
        <v>308</v>
      </c>
      <c r="P92" s="89" t="s">
        <v>308</v>
      </c>
      <c r="Q92" s="122" t="s">
        <v>308</v>
      </c>
      <c r="R92" s="122" t="s">
        <v>308</v>
      </c>
      <c r="S92" s="122" t="s">
        <v>308</v>
      </c>
      <c r="T92" s="122" t="s">
        <v>308</v>
      </c>
      <c r="U92" s="133" t="s">
        <v>308</v>
      </c>
      <c r="V92" s="133" t="s">
        <v>308</v>
      </c>
      <c r="W92" s="132"/>
      <c r="X92" s="132"/>
      <c r="Y92" s="132"/>
      <c r="Z92" s="132"/>
      <c r="AA92" s="129" t="s">
        <v>308</v>
      </c>
      <c r="AB92" s="129" t="s">
        <v>308</v>
      </c>
    </row>
    <row r="93" spans="1:28" s="71" customFormat="1" ht="12.75" customHeight="1">
      <c r="A93" s="95" t="str">
        <f t="shared" si="3"/>
        <v>8281</v>
      </c>
      <c r="B93" s="26" t="s">
        <v>194</v>
      </c>
      <c r="C93" s="26" t="s">
        <v>296</v>
      </c>
      <c r="D93" s="26" t="s">
        <v>90</v>
      </c>
      <c r="E93" s="26" t="s">
        <v>5</v>
      </c>
      <c r="F93" s="26" t="s">
        <v>6</v>
      </c>
      <c r="G93" s="26" t="s">
        <v>270</v>
      </c>
      <c r="H93" s="28" t="s">
        <v>631</v>
      </c>
      <c r="I93" s="26" t="s">
        <v>716</v>
      </c>
      <c r="J93" s="26" t="s">
        <v>276</v>
      </c>
      <c r="K93" s="94" t="s">
        <v>308</v>
      </c>
      <c r="L93" s="94" t="s">
        <v>308</v>
      </c>
      <c r="M93" s="117">
        <v>40847</v>
      </c>
      <c r="N93" s="117">
        <v>40847</v>
      </c>
      <c r="O93" s="27" t="s">
        <v>716</v>
      </c>
      <c r="P93" s="27" t="s">
        <v>276</v>
      </c>
      <c r="Q93" s="33" t="s">
        <v>308</v>
      </c>
      <c r="R93" s="33" t="s">
        <v>308</v>
      </c>
      <c r="S93" s="33">
        <v>40847</v>
      </c>
      <c r="T93" s="33">
        <v>40847</v>
      </c>
      <c r="U93" s="132" t="s">
        <v>308</v>
      </c>
      <c r="V93" s="132" t="s">
        <v>308</v>
      </c>
      <c r="W93" s="132"/>
      <c r="X93" s="132"/>
      <c r="Y93" s="132"/>
      <c r="Z93" s="132"/>
      <c r="AA93" s="129" t="s">
        <v>308</v>
      </c>
      <c r="AB93" s="129" t="s">
        <v>308</v>
      </c>
    </row>
    <row r="94" spans="1:28" s="71" customFormat="1" ht="12.75" customHeight="1">
      <c r="A94" s="95" t="str">
        <f t="shared" si="3"/>
        <v>8286</v>
      </c>
      <c r="B94" s="26" t="s">
        <v>189</v>
      </c>
      <c r="C94" s="26" t="s">
        <v>296</v>
      </c>
      <c r="D94" s="26" t="s">
        <v>37</v>
      </c>
      <c r="E94" s="26" t="s">
        <v>2</v>
      </c>
      <c r="F94" s="26" t="s">
        <v>3</v>
      </c>
      <c r="G94" s="26" t="s">
        <v>270</v>
      </c>
      <c r="H94" s="28" t="s">
        <v>318</v>
      </c>
      <c r="I94" s="26" t="s">
        <v>720</v>
      </c>
      <c r="J94" s="26" t="s">
        <v>276</v>
      </c>
      <c r="K94" s="94" t="s">
        <v>308</v>
      </c>
      <c r="L94" s="94" t="s">
        <v>308</v>
      </c>
      <c r="M94" s="94" t="s">
        <v>290</v>
      </c>
      <c r="N94" s="94" t="s">
        <v>290</v>
      </c>
      <c r="O94" s="29" t="s">
        <v>308</v>
      </c>
      <c r="P94" s="27" t="s">
        <v>308</v>
      </c>
      <c r="Q94" s="33" t="s">
        <v>308</v>
      </c>
      <c r="R94" s="33" t="s">
        <v>308</v>
      </c>
      <c r="S94" s="33" t="s">
        <v>308</v>
      </c>
      <c r="T94" s="127" t="s">
        <v>308</v>
      </c>
      <c r="U94" s="132" t="s">
        <v>308</v>
      </c>
      <c r="V94" s="132" t="s">
        <v>308</v>
      </c>
      <c r="W94" s="132"/>
      <c r="X94" s="132"/>
      <c r="Y94" s="132"/>
      <c r="Z94" s="132"/>
      <c r="AA94" s="129" t="s">
        <v>308</v>
      </c>
      <c r="AB94" s="129" t="s">
        <v>308</v>
      </c>
    </row>
    <row r="95" spans="1:28" s="71" customFormat="1" ht="12.75" customHeight="1">
      <c r="A95" s="95" t="str">
        <f t="shared" si="3"/>
        <v>8286</v>
      </c>
      <c r="B95" s="26" t="s">
        <v>188</v>
      </c>
      <c r="C95" s="26" t="s">
        <v>296</v>
      </c>
      <c r="D95" s="26" t="s">
        <v>37</v>
      </c>
      <c r="E95" s="26" t="s">
        <v>89</v>
      </c>
      <c r="F95" s="26" t="s">
        <v>53</v>
      </c>
      <c r="G95" s="26" t="s">
        <v>270</v>
      </c>
      <c r="H95" s="28" t="s">
        <v>299</v>
      </c>
      <c r="I95" s="26" t="s">
        <v>716</v>
      </c>
      <c r="J95" s="26" t="s">
        <v>276</v>
      </c>
      <c r="K95" s="94" t="s">
        <v>308</v>
      </c>
      <c r="L95" s="94" t="s">
        <v>308</v>
      </c>
      <c r="M95" s="94">
        <v>40858</v>
      </c>
      <c r="N95" s="94">
        <v>40858</v>
      </c>
      <c r="O95" s="29" t="s">
        <v>308</v>
      </c>
      <c r="P95" s="29" t="s">
        <v>308</v>
      </c>
      <c r="Q95" s="33" t="s">
        <v>308</v>
      </c>
      <c r="R95" s="33" t="s">
        <v>308</v>
      </c>
      <c r="S95" s="33" t="s">
        <v>308</v>
      </c>
      <c r="T95" s="127" t="s">
        <v>308</v>
      </c>
      <c r="U95" s="132" t="s">
        <v>308</v>
      </c>
      <c r="V95" s="132" t="s">
        <v>308</v>
      </c>
      <c r="W95" s="132"/>
      <c r="X95" s="132"/>
      <c r="Y95" s="132"/>
      <c r="Z95" s="132"/>
      <c r="AA95" s="129" t="s">
        <v>308</v>
      </c>
      <c r="AB95" s="129" t="s">
        <v>308</v>
      </c>
    </row>
    <row r="96" spans="1:28" s="71" customFormat="1" ht="12.75" customHeight="1">
      <c r="A96" s="95" t="str">
        <f t="shared" si="3"/>
        <v>8291</v>
      </c>
      <c r="B96" s="26" t="s">
        <v>187</v>
      </c>
      <c r="C96" s="26" t="s">
        <v>296</v>
      </c>
      <c r="D96" s="26" t="s">
        <v>16</v>
      </c>
      <c r="E96" s="26" t="s">
        <v>35</v>
      </c>
      <c r="F96" s="26" t="s">
        <v>3</v>
      </c>
      <c r="G96" s="26" t="s">
        <v>270</v>
      </c>
      <c r="H96" s="28" t="s">
        <v>299</v>
      </c>
      <c r="I96" s="26" t="s">
        <v>717</v>
      </c>
      <c r="J96" s="26" t="s">
        <v>276</v>
      </c>
      <c r="K96" s="94" t="s">
        <v>289</v>
      </c>
      <c r="L96" s="94" t="s">
        <v>289</v>
      </c>
      <c r="M96" s="94" t="s">
        <v>290</v>
      </c>
      <c r="N96" s="94" t="s">
        <v>290</v>
      </c>
      <c r="O96" s="27" t="s">
        <v>721</v>
      </c>
      <c r="P96" s="27" t="s">
        <v>305</v>
      </c>
      <c r="Q96" s="33" t="s">
        <v>289</v>
      </c>
      <c r="R96" s="33" t="s">
        <v>289</v>
      </c>
      <c r="S96" s="33" t="s">
        <v>290</v>
      </c>
      <c r="T96" s="33" t="s">
        <v>290</v>
      </c>
      <c r="U96" s="132" t="s">
        <v>308</v>
      </c>
      <c r="V96" s="132" t="s">
        <v>308</v>
      </c>
      <c r="W96" s="132"/>
      <c r="X96" s="132"/>
      <c r="Y96" s="132"/>
      <c r="Z96" s="132"/>
      <c r="AA96" s="129" t="s">
        <v>308</v>
      </c>
      <c r="AB96" s="129" t="s">
        <v>308</v>
      </c>
    </row>
    <row r="97" spans="1:28" s="71" customFormat="1" ht="12.75" customHeight="1">
      <c r="A97" s="95" t="str">
        <f aca="true" t="shared" si="4" ref="A97:A128">MID(B97,1,4)</f>
        <v>8663</v>
      </c>
      <c r="B97" s="26" t="s">
        <v>214</v>
      </c>
      <c r="C97" s="26" t="s">
        <v>296</v>
      </c>
      <c r="D97" s="26" t="s">
        <v>13</v>
      </c>
      <c r="E97" s="26" t="s">
        <v>69</v>
      </c>
      <c r="F97" s="26" t="s">
        <v>3</v>
      </c>
      <c r="G97" s="26" t="s">
        <v>278</v>
      </c>
      <c r="H97" s="28" t="s">
        <v>632</v>
      </c>
      <c r="I97" s="26" t="s">
        <v>719</v>
      </c>
      <c r="J97" s="26" t="s">
        <v>276</v>
      </c>
      <c r="K97" s="94" t="s">
        <v>307</v>
      </c>
      <c r="L97" s="94" t="s">
        <v>289</v>
      </c>
      <c r="M97" s="94" t="s">
        <v>307</v>
      </c>
      <c r="N97" s="94" t="s">
        <v>290</v>
      </c>
      <c r="O97" s="27" t="s">
        <v>719</v>
      </c>
      <c r="P97" s="27" t="s">
        <v>276</v>
      </c>
      <c r="Q97" s="121" t="s">
        <v>307</v>
      </c>
      <c r="R97" s="33" t="s">
        <v>289</v>
      </c>
      <c r="S97" s="33" t="s">
        <v>307</v>
      </c>
      <c r="T97" s="33" t="s">
        <v>290</v>
      </c>
      <c r="U97" s="132" t="s">
        <v>308</v>
      </c>
      <c r="V97" s="132" t="s">
        <v>308</v>
      </c>
      <c r="W97" s="132"/>
      <c r="X97" s="132"/>
      <c r="Y97" s="132"/>
      <c r="Z97" s="132"/>
      <c r="AA97" s="129" t="s">
        <v>308</v>
      </c>
      <c r="AB97" s="129" t="s">
        <v>308</v>
      </c>
    </row>
    <row r="98" spans="1:28" s="71" customFormat="1" ht="12.75" customHeight="1">
      <c r="A98" s="95" t="str">
        <f t="shared" si="4"/>
        <v>8679</v>
      </c>
      <c r="B98" s="26" t="s">
        <v>184</v>
      </c>
      <c r="C98" s="26" t="s">
        <v>296</v>
      </c>
      <c r="D98" s="26" t="s">
        <v>88</v>
      </c>
      <c r="E98" s="26" t="s">
        <v>5</v>
      </c>
      <c r="F98" s="26" t="s">
        <v>6</v>
      </c>
      <c r="G98" s="26" t="s">
        <v>270</v>
      </c>
      <c r="H98" s="28" t="s">
        <v>631</v>
      </c>
      <c r="I98" s="26" t="s">
        <v>716</v>
      </c>
      <c r="J98" s="26" t="s">
        <v>276</v>
      </c>
      <c r="K98" s="94" t="s">
        <v>308</v>
      </c>
      <c r="L98" s="94" t="s">
        <v>308</v>
      </c>
      <c r="M98" s="117">
        <v>40847</v>
      </c>
      <c r="N98" s="117">
        <v>40847</v>
      </c>
      <c r="O98" s="27" t="s">
        <v>716</v>
      </c>
      <c r="P98" s="27" t="s">
        <v>276</v>
      </c>
      <c r="Q98" s="33" t="s">
        <v>308</v>
      </c>
      <c r="R98" s="33" t="s">
        <v>308</v>
      </c>
      <c r="S98" s="33">
        <v>40847</v>
      </c>
      <c r="T98" s="33">
        <v>40847</v>
      </c>
      <c r="U98" s="132" t="s">
        <v>308</v>
      </c>
      <c r="V98" s="132" t="s">
        <v>308</v>
      </c>
      <c r="W98" s="132"/>
      <c r="X98" s="132"/>
      <c r="Y98" s="132"/>
      <c r="Z98" s="132"/>
      <c r="AA98" s="129" t="s">
        <v>308</v>
      </c>
      <c r="AB98" s="129" t="s">
        <v>308</v>
      </c>
    </row>
    <row r="99" spans="1:28" s="71" customFormat="1" ht="12.75" customHeight="1">
      <c r="A99" s="95" t="str">
        <f t="shared" si="4"/>
        <v>8682</v>
      </c>
      <c r="B99" s="26" t="s">
        <v>183</v>
      </c>
      <c r="C99" s="26" t="s">
        <v>296</v>
      </c>
      <c r="D99" s="26" t="s">
        <v>52</v>
      </c>
      <c r="E99" s="26" t="s">
        <v>5</v>
      </c>
      <c r="F99" s="26" t="s">
        <v>6</v>
      </c>
      <c r="G99" s="26" t="s">
        <v>270</v>
      </c>
      <c r="H99" s="28" t="s">
        <v>631</v>
      </c>
      <c r="I99" s="26" t="s">
        <v>716</v>
      </c>
      <c r="J99" s="26" t="s">
        <v>276</v>
      </c>
      <c r="K99" s="94">
        <v>40701</v>
      </c>
      <c r="L99" s="94">
        <v>40701</v>
      </c>
      <c r="M99" s="117">
        <v>40847</v>
      </c>
      <c r="N99" s="117">
        <v>40847</v>
      </c>
      <c r="O99" s="27" t="s">
        <v>716</v>
      </c>
      <c r="P99" s="27" t="s">
        <v>276</v>
      </c>
      <c r="Q99" s="33">
        <v>40701</v>
      </c>
      <c r="R99" s="33">
        <v>40701</v>
      </c>
      <c r="S99" s="33">
        <v>40847</v>
      </c>
      <c r="T99" s="33">
        <v>40847</v>
      </c>
      <c r="U99" s="132" t="s">
        <v>308</v>
      </c>
      <c r="V99" s="132" t="s">
        <v>308</v>
      </c>
      <c r="W99" s="132"/>
      <c r="X99" s="132"/>
      <c r="Y99" s="132"/>
      <c r="Z99" s="132"/>
      <c r="AA99" s="129" t="s">
        <v>308</v>
      </c>
      <c r="AB99" s="129" t="s">
        <v>308</v>
      </c>
    </row>
    <row r="100" spans="1:28" s="71" customFormat="1" ht="12.75" customHeight="1">
      <c r="A100" s="95" t="str">
        <f t="shared" si="4"/>
        <v>8683</v>
      </c>
      <c r="B100" s="26" t="s">
        <v>182</v>
      </c>
      <c r="C100" s="26" t="s">
        <v>296</v>
      </c>
      <c r="D100" s="26" t="s">
        <v>87</v>
      </c>
      <c r="E100" s="26" t="s">
        <v>5</v>
      </c>
      <c r="F100" s="26" t="s">
        <v>6</v>
      </c>
      <c r="G100" s="26" t="s">
        <v>270</v>
      </c>
      <c r="H100" s="28" t="s">
        <v>631</v>
      </c>
      <c r="I100" s="91" t="s">
        <v>716</v>
      </c>
      <c r="J100" s="26" t="s">
        <v>276</v>
      </c>
      <c r="K100" s="94" t="s">
        <v>308</v>
      </c>
      <c r="L100" s="94" t="s">
        <v>308</v>
      </c>
      <c r="M100" s="117">
        <v>40847</v>
      </c>
      <c r="N100" s="117">
        <v>40847</v>
      </c>
      <c r="O100" s="27" t="s">
        <v>716</v>
      </c>
      <c r="P100" s="27" t="s">
        <v>276</v>
      </c>
      <c r="Q100" s="33" t="s">
        <v>308</v>
      </c>
      <c r="R100" s="33" t="s">
        <v>308</v>
      </c>
      <c r="S100" s="33">
        <v>40847</v>
      </c>
      <c r="T100" s="33">
        <v>40847</v>
      </c>
      <c r="U100" s="132" t="s">
        <v>308</v>
      </c>
      <c r="V100" s="132" t="s">
        <v>308</v>
      </c>
      <c r="W100" s="132"/>
      <c r="X100" s="132"/>
      <c r="Y100" s="132"/>
      <c r="Z100" s="132"/>
      <c r="AA100" s="129" t="s">
        <v>308</v>
      </c>
      <c r="AB100" s="129" t="s">
        <v>308</v>
      </c>
    </row>
    <row r="101" spans="1:28" s="71" customFormat="1" ht="12.75" customHeight="1">
      <c r="A101" s="95" t="str">
        <f t="shared" si="4"/>
        <v>8684</v>
      </c>
      <c r="B101" s="26" t="s">
        <v>229</v>
      </c>
      <c r="C101" s="26" t="s">
        <v>296</v>
      </c>
      <c r="D101" s="26" t="s">
        <v>51</v>
      </c>
      <c r="E101" s="26" t="s">
        <v>5</v>
      </c>
      <c r="F101" s="26" t="s">
        <v>6</v>
      </c>
      <c r="G101" s="26" t="s">
        <v>270</v>
      </c>
      <c r="H101" s="28" t="s">
        <v>631</v>
      </c>
      <c r="I101" s="26" t="s">
        <v>716</v>
      </c>
      <c r="J101" s="26" t="s">
        <v>276</v>
      </c>
      <c r="K101" s="94">
        <v>40701</v>
      </c>
      <c r="L101" s="94">
        <v>40701</v>
      </c>
      <c r="M101" s="94" t="s">
        <v>308</v>
      </c>
      <c r="N101" s="94" t="s">
        <v>308</v>
      </c>
      <c r="O101" s="27" t="s">
        <v>716</v>
      </c>
      <c r="P101" s="27" t="s">
        <v>276</v>
      </c>
      <c r="Q101" s="33">
        <v>40701</v>
      </c>
      <c r="R101" s="33">
        <v>40701</v>
      </c>
      <c r="S101" s="33" t="s">
        <v>308</v>
      </c>
      <c r="T101" s="127" t="s">
        <v>308</v>
      </c>
      <c r="U101" s="132" t="s">
        <v>308</v>
      </c>
      <c r="V101" s="132" t="s">
        <v>308</v>
      </c>
      <c r="W101" s="132"/>
      <c r="X101" s="132"/>
      <c r="Y101" s="132"/>
      <c r="Z101" s="132"/>
      <c r="AA101" s="129" t="s">
        <v>308</v>
      </c>
      <c r="AB101" s="129" t="s">
        <v>308</v>
      </c>
    </row>
    <row r="102" spans="1:28" s="71" customFormat="1" ht="12.75" customHeight="1">
      <c r="A102" s="95" t="str">
        <f t="shared" si="4"/>
        <v>8685</v>
      </c>
      <c r="B102" s="26" t="s">
        <v>181</v>
      </c>
      <c r="C102" s="26" t="s">
        <v>296</v>
      </c>
      <c r="D102" s="26" t="s">
        <v>50</v>
      </c>
      <c r="E102" s="26" t="s">
        <v>5</v>
      </c>
      <c r="F102" s="26" t="s">
        <v>6</v>
      </c>
      <c r="G102" s="26" t="s">
        <v>270</v>
      </c>
      <c r="H102" s="28" t="s">
        <v>631</v>
      </c>
      <c r="I102" s="26" t="s">
        <v>716</v>
      </c>
      <c r="J102" s="26" t="s">
        <v>276</v>
      </c>
      <c r="K102" s="94">
        <v>42160</v>
      </c>
      <c r="L102" s="94">
        <v>42160</v>
      </c>
      <c r="M102" s="117">
        <v>40847</v>
      </c>
      <c r="N102" s="117">
        <v>40847</v>
      </c>
      <c r="O102" s="27" t="s">
        <v>716</v>
      </c>
      <c r="P102" s="27" t="s">
        <v>276</v>
      </c>
      <c r="Q102" s="33">
        <v>42160</v>
      </c>
      <c r="R102" s="33">
        <v>42160</v>
      </c>
      <c r="S102" s="33">
        <v>40847</v>
      </c>
      <c r="T102" s="33">
        <v>40847</v>
      </c>
      <c r="U102" s="132" t="s">
        <v>308</v>
      </c>
      <c r="V102" s="132" t="s">
        <v>308</v>
      </c>
      <c r="W102" s="132"/>
      <c r="X102" s="132"/>
      <c r="Y102" s="132"/>
      <c r="Z102" s="132"/>
      <c r="AA102" s="129" t="s">
        <v>308</v>
      </c>
      <c r="AB102" s="129" t="s">
        <v>308</v>
      </c>
    </row>
    <row r="103" spans="1:28" s="71" customFormat="1" ht="12.75" customHeight="1">
      <c r="A103" s="95" t="str">
        <f t="shared" si="4"/>
        <v>8686</v>
      </c>
      <c r="B103" s="26" t="s">
        <v>180</v>
      </c>
      <c r="C103" s="26" t="s">
        <v>296</v>
      </c>
      <c r="D103" s="26" t="s">
        <v>80</v>
      </c>
      <c r="E103" s="26" t="s">
        <v>5</v>
      </c>
      <c r="F103" s="26" t="s">
        <v>6</v>
      </c>
      <c r="G103" s="26" t="s">
        <v>270</v>
      </c>
      <c r="H103" s="28" t="s">
        <v>631</v>
      </c>
      <c r="I103" s="26" t="s">
        <v>716</v>
      </c>
      <c r="J103" s="26" t="s">
        <v>276</v>
      </c>
      <c r="K103" s="94" t="s">
        <v>308</v>
      </c>
      <c r="L103" s="94" t="s">
        <v>308</v>
      </c>
      <c r="M103" s="117">
        <v>40847</v>
      </c>
      <c r="N103" s="117">
        <v>40847</v>
      </c>
      <c r="O103" s="93" t="s">
        <v>308</v>
      </c>
      <c r="P103" s="93" t="s">
        <v>308</v>
      </c>
      <c r="Q103" s="127" t="s">
        <v>308</v>
      </c>
      <c r="R103" s="127" t="s">
        <v>308</v>
      </c>
      <c r="S103" s="127" t="s">
        <v>308</v>
      </c>
      <c r="T103" s="127" t="s">
        <v>308</v>
      </c>
      <c r="U103" s="132" t="s">
        <v>308</v>
      </c>
      <c r="V103" s="132" t="s">
        <v>308</v>
      </c>
      <c r="W103" s="132"/>
      <c r="X103" s="132"/>
      <c r="Y103" s="132"/>
      <c r="Z103" s="132"/>
      <c r="AA103" s="129" t="s">
        <v>308</v>
      </c>
      <c r="AB103" s="129" t="s">
        <v>308</v>
      </c>
    </row>
    <row r="104" spans="1:28" s="71" customFormat="1" ht="12.75" customHeight="1">
      <c r="A104" s="95" t="str">
        <f t="shared" si="4"/>
        <v>8687</v>
      </c>
      <c r="B104" s="26" t="s">
        <v>159</v>
      </c>
      <c r="C104" s="26" t="s">
        <v>296</v>
      </c>
      <c r="D104" s="26" t="s">
        <v>79</v>
      </c>
      <c r="E104" s="26" t="s">
        <v>5</v>
      </c>
      <c r="F104" s="26" t="s">
        <v>6</v>
      </c>
      <c r="G104" s="26" t="s">
        <v>270</v>
      </c>
      <c r="H104" s="28" t="s">
        <v>631</v>
      </c>
      <c r="I104" s="26" t="s">
        <v>716</v>
      </c>
      <c r="J104" s="26" t="s">
        <v>276</v>
      </c>
      <c r="K104" s="94" t="s">
        <v>308</v>
      </c>
      <c r="L104" s="94" t="s">
        <v>308</v>
      </c>
      <c r="M104" s="117">
        <v>40847</v>
      </c>
      <c r="N104" s="117">
        <v>40847</v>
      </c>
      <c r="O104" s="27" t="s">
        <v>308</v>
      </c>
      <c r="P104" s="27" t="s">
        <v>308</v>
      </c>
      <c r="Q104" s="33" t="s">
        <v>308</v>
      </c>
      <c r="R104" s="33" t="s">
        <v>308</v>
      </c>
      <c r="S104" s="33" t="s">
        <v>308</v>
      </c>
      <c r="T104" s="127" t="s">
        <v>308</v>
      </c>
      <c r="U104" s="132" t="s">
        <v>308</v>
      </c>
      <c r="V104" s="132" t="s">
        <v>308</v>
      </c>
      <c r="W104" s="132"/>
      <c r="X104" s="132"/>
      <c r="Y104" s="132"/>
      <c r="Z104" s="132"/>
      <c r="AA104" s="129" t="s">
        <v>308</v>
      </c>
      <c r="AB104" s="129" t="s">
        <v>308</v>
      </c>
    </row>
    <row r="105" spans="1:28" s="71" customFormat="1" ht="12.75" customHeight="1">
      <c r="A105" s="95" t="str">
        <f t="shared" si="4"/>
        <v>8987</v>
      </c>
      <c r="B105" s="26" t="s">
        <v>203</v>
      </c>
      <c r="C105" s="26" t="s">
        <v>296</v>
      </c>
      <c r="D105" s="26" t="s">
        <v>31</v>
      </c>
      <c r="E105" s="26" t="s">
        <v>54</v>
      </c>
      <c r="F105" s="26" t="s">
        <v>3</v>
      </c>
      <c r="G105" s="26" t="s">
        <v>278</v>
      </c>
      <c r="H105" s="28" t="s">
        <v>300</v>
      </c>
      <c r="I105" s="26" t="s">
        <v>719</v>
      </c>
      <c r="J105" s="26" t="s">
        <v>276</v>
      </c>
      <c r="K105" s="94" t="s">
        <v>307</v>
      </c>
      <c r="L105" s="94">
        <v>41060</v>
      </c>
      <c r="M105" s="94" t="s">
        <v>307</v>
      </c>
      <c r="N105" s="94" t="s">
        <v>290</v>
      </c>
      <c r="O105" s="27" t="s">
        <v>719</v>
      </c>
      <c r="P105" s="27" t="s">
        <v>276</v>
      </c>
      <c r="Q105" s="121" t="s">
        <v>307</v>
      </c>
      <c r="R105" s="33">
        <v>41060</v>
      </c>
      <c r="S105" s="33" t="s">
        <v>279</v>
      </c>
      <c r="T105" s="33" t="s">
        <v>290</v>
      </c>
      <c r="U105" s="132" t="s">
        <v>308</v>
      </c>
      <c r="V105" s="132" t="s">
        <v>308</v>
      </c>
      <c r="W105" s="132"/>
      <c r="X105" s="132"/>
      <c r="Y105" s="132"/>
      <c r="Z105" s="132"/>
      <c r="AA105" s="129" t="s">
        <v>308</v>
      </c>
      <c r="AB105" s="129" t="s">
        <v>308</v>
      </c>
    </row>
    <row r="106" spans="1:28" s="71" customFormat="1" ht="12.75" customHeight="1">
      <c r="A106" s="95" t="str">
        <f t="shared" si="4"/>
        <v>8987</v>
      </c>
      <c r="B106" s="26" t="s">
        <v>285</v>
      </c>
      <c r="C106" s="26" t="s">
        <v>296</v>
      </c>
      <c r="D106" s="26" t="s">
        <v>31</v>
      </c>
      <c r="E106" s="26" t="s">
        <v>284</v>
      </c>
      <c r="F106" s="26" t="s">
        <v>3</v>
      </c>
      <c r="G106" s="26" t="s">
        <v>278</v>
      </c>
      <c r="H106" s="28" t="s">
        <v>300</v>
      </c>
      <c r="I106" s="26" t="s">
        <v>719</v>
      </c>
      <c r="J106" s="26" t="s">
        <v>276</v>
      </c>
      <c r="K106" s="94" t="s">
        <v>307</v>
      </c>
      <c r="L106" s="94">
        <v>40694</v>
      </c>
      <c r="M106" s="94" t="s">
        <v>307</v>
      </c>
      <c r="N106" s="94" t="s">
        <v>290</v>
      </c>
      <c r="O106" s="27" t="s">
        <v>719</v>
      </c>
      <c r="P106" s="27" t="s">
        <v>276</v>
      </c>
      <c r="Q106" s="121" t="s">
        <v>307</v>
      </c>
      <c r="R106" s="33">
        <v>41060</v>
      </c>
      <c r="S106" s="33" t="s">
        <v>279</v>
      </c>
      <c r="T106" s="33" t="s">
        <v>290</v>
      </c>
      <c r="U106" s="132" t="s">
        <v>308</v>
      </c>
      <c r="V106" s="132" t="s">
        <v>308</v>
      </c>
      <c r="W106" s="132"/>
      <c r="X106" s="132"/>
      <c r="Y106" s="132"/>
      <c r="Z106" s="132"/>
      <c r="AA106" s="129" t="s">
        <v>308</v>
      </c>
      <c r="AB106" s="129" t="s">
        <v>308</v>
      </c>
    </row>
    <row r="107" spans="1:28" s="71" customFormat="1" ht="12.75" customHeight="1">
      <c r="A107" s="95" t="str">
        <f t="shared" si="4"/>
        <v>9239</v>
      </c>
      <c r="B107" s="26" t="s">
        <v>485</v>
      </c>
      <c r="C107" s="26" t="s">
        <v>296</v>
      </c>
      <c r="D107" s="26" t="s">
        <v>486</v>
      </c>
      <c r="E107" s="26" t="s">
        <v>487</v>
      </c>
      <c r="F107" s="26" t="s">
        <v>3</v>
      </c>
      <c r="G107" s="26" t="s">
        <v>270</v>
      </c>
      <c r="H107" s="28" t="s">
        <v>299</v>
      </c>
      <c r="I107" s="26" t="s">
        <v>717</v>
      </c>
      <c r="J107" s="26" t="s">
        <v>276</v>
      </c>
      <c r="K107" s="94">
        <v>41759</v>
      </c>
      <c r="L107" s="94">
        <v>41759</v>
      </c>
      <c r="M107" s="94">
        <v>42674</v>
      </c>
      <c r="N107" s="94">
        <v>42674</v>
      </c>
      <c r="O107" s="27" t="s">
        <v>721</v>
      </c>
      <c r="P107" s="27" t="s">
        <v>305</v>
      </c>
      <c r="Q107" s="121">
        <v>41759</v>
      </c>
      <c r="R107" s="33">
        <v>41759</v>
      </c>
      <c r="S107" s="33">
        <v>42674</v>
      </c>
      <c r="T107" s="33">
        <v>42674</v>
      </c>
      <c r="U107" s="132" t="s">
        <v>308</v>
      </c>
      <c r="V107" s="132" t="s">
        <v>308</v>
      </c>
      <c r="W107" s="134"/>
      <c r="X107" s="134"/>
      <c r="Y107" s="134"/>
      <c r="Z107" s="134"/>
      <c r="AA107" s="129" t="s">
        <v>308</v>
      </c>
      <c r="AB107" s="129" t="s">
        <v>308</v>
      </c>
    </row>
    <row r="108" spans="1:28" s="71" customFormat="1" ht="12.75" customHeight="1">
      <c r="A108" s="95" t="str">
        <f t="shared" si="4"/>
        <v>9281</v>
      </c>
      <c r="B108" s="92" t="s">
        <v>480</v>
      </c>
      <c r="C108" s="91" t="s">
        <v>296</v>
      </c>
      <c r="D108" s="91" t="s">
        <v>472</v>
      </c>
      <c r="E108" s="91" t="s">
        <v>5</v>
      </c>
      <c r="F108" s="91" t="s">
        <v>6</v>
      </c>
      <c r="G108" s="91" t="s">
        <v>270</v>
      </c>
      <c r="H108" s="90" t="s">
        <v>631</v>
      </c>
      <c r="I108" s="91" t="s">
        <v>716</v>
      </c>
      <c r="J108" s="91" t="s">
        <v>276</v>
      </c>
      <c r="K108" s="117">
        <v>40701</v>
      </c>
      <c r="L108" s="117">
        <v>40701</v>
      </c>
      <c r="M108" s="117">
        <v>40869</v>
      </c>
      <c r="N108" s="117">
        <v>40869</v>
      </c>
      <c r="O108" s="89" t="s">
        <v>308</v>
      </c>
      <c r="P108" s="89" t="s">
        <v>308</v>
      </c>
      <c r="Q108" s="122" t="s">
        <v>308</v>
      </c>
      <c r="R108" s="122" t="s">
        <v>308</v>
      </c>
      <c r="S108" s="122" t="s">
        <v>308</v>
      </c>
      <c r="T108" s="122" t="s">
        <v>308</v>
      </c>
      <c r="U108" s="133" t="s">
        <v>308</v>
      </c>
      <c r="V108" s="133" t="s">
        <v>308</v>
      </c>
      <c r="W108" s="134"/>
      <c r="X108" s="134"/>
      <c r="Y108" s="134"/>
      <c r="Z108" s="134"/>
      <c r="AA108" s="129" t="s">
        <v>308</v>
      </c>
      <c r="AB108" s="129" t="s">
        <v>308</v>
      </c>
    </row>
    <row r="109" spans="1:28" s="71" customFormat="1" ht="12.75" customHeight="1">
      <c r="A109" s="95" t="str">
        <f t="shared" si="4"/>
        <v>9282</v>
      </c>
      <c r="B109" s="92" t="s">
        <v>482</v>
      </c>
      <c r="C109" s="91" t="s">
        <v>296</v>
      </c>
      <c r="D109" s="91" t="s">
        <v>475</v>
      </c>
      <c r="E109" s="91" t="s">
        <v>5</v>
      </c>
      <c r="F109" s="91" t="s">
        <v>6</v>
      </c>
      <c r="G109" s="91" t="s">
        <v>270</v>
      </c>
      <c r="H109" s="90" t="s">
        <v>631</v>
      </c>
      <c r="I109" s="91" t="s">
        <v>716</v>
      </c>
      <c r="J109" s="91" t="s">
        <v>276</v>
      </c>
      <c r="K109" s="117">
        <v>40701</v>
      </c>
      <c r="L109" s="117">
        <v>40701</v>
      </c>
      <c r="M109" s="117">
        <v>40847</v>
      </c>
      <c r="N109" s="117">
        <v>40847</v>
      </c>
      <c r="O109" s="89" t="s">
        <v>308</v>
      </c>
      <c r="P109" s="89" t="s">
        <v>308</v>
      </c>
      <c r="Q109" s="122" t="s">
        <v>308</v>
      </c>
      <c r="R109" s="122" t="s">
        <v>308</v>
      </c>
      <c r="S109" s="122" t="s">
        <v>308</v>
      </c>
      <c r="T109" s="122" t="s">
        <v>308</v>
      </c>
      <c r="U109" s="133" t="s">
        <v>308</v>
      </c>
      <c r="V109" s="133" t="s">
        <v>308</v>
      </c>
      <c r="W109" s="132"/>
      <c r="X109" s="132"/>
      <c r="Y109" s="132"/>
      <c r="Z109" s="132"/>
      <c r="AA109" s="129" t="s">
        <v>308</v>
      </c>
      <c r="AB109" s="129" t="s">
        <v>308</v>
      </c>
    </row>
    <row r="110" spans="1:28" s="71" customFormat="1" ht="12.75" customHeight="1">
      <c r="A110" s="95" t="str">
        <f t="shared" si="4"/>
        <v>9336</v>
      </c>
      <c r="B110" s="92" t="s">
        <v>585</v>
      </c>
      <c r="C110" s="91" t="s">
        <v>296</v>
      </c>
      <c r="D110" s="91" t="s">
        <v>93</v>
      </c>
      <c r="E110" s="91" t="s">
        <v>590</v>
      </c>
      <c r="F110" s="91" t="s">
        <v>3</v>
      </c>
      <c r="G110" s="91" t="s">
        <v>278</v>
      </c>
      <c r="H110" s="90" t="s">
        <v>299</v>
      </c>
      <c r="I110" s="91" t="s">
        <v>719</v>
      </c>
      <c r="J110" s="91" t="s">
        <v>276</v>
      </c>
      <c r="K110" s="117" t="s">
        <v>308</v>
      </c>
      <c r="L110" s="117" t="s">
        <v>308</v>
      </c>
      <c r="M110" s="117" t="s">
        <v>307</v>
      </c>
      <c r="N110" s="117" t="s">
        <v>498</v>
      </c>
      <c r="O110" s="89" t="s">
        <v>719</v>
      </c>
      <c r="P110" s="89" t="s">
        <v>276</v>
      </c>
      <c r="Q110" s="122" t="s">
        <v>308</v>
      </c>
      <c r="R110" s="122" t="s">
        <v>308</v>
      </c>
      <c r="S110" s="122" t="s">
        <v>307</v>
      </c>
      <c r="T110" s="122" t="s">
        <v>498</v>
      </c>
      <c r="U110" s="133" t="s">
        <v>308</v>
      </c>
      <c r="V110" s="133" t="s">
        <v>308</v>
      </c>
      <c r="W110" s="132"/>
      <c r="X110" s="132"/>
      <c r="Y110" s="132"/>
      <c r="Z110" s="132"/>
      <c r="AA110" s="129" t="s">
        <v>308</v>
      </c>
      <c r="AB110" s="129" t="s">
        <v>308</v>
      </c>
    </row>
    <row r="111" spans="1:28" s="71" customFormat="1" ht="12.75" customHeight="1">
      <c r="A111" s="95" t="str">
        <f t="shared" si="4"/>
        <v>9336</v>
      </c>
      <c r="B111" s="26" t="s">
        <v>213</v>
      </c>
      <c r="C111" s="26" t="s">
        <v>296</v>
      </c>
      <c r="D111" s="26" t="s">
        <v>93</v>
      </c>
      <c r="E111" s="26" t="s">
        <v>2</v>
      </c>
      <c r="F111" s="26" t="s">
        <v>3</v>
      </c>
      <c r="G111" s="26" t="s">
        <v>278</v>
      </c>
      <c r="H111" s="28" t="s">
        <v>299</v>
      </c>
      <c r="I111" s="26" t="s">
        <v>719</v>
      </c>
      <c r="J111" s="26" t="s">
        <v>276</v>
      </c>
      <c r="K111" s="94" t="s">
        <v>308</v>
      </c>
      <c r="L111" s="94" t="s">
        <v>308</v>
      </c>
      <c r="M111" s="94" t="s">
        <v>304</v>
      </c>
      <c r="N111" s="118" t="s">
        <v>498</v>
      </c>
      <c r="O111" s="27" t="s">
        <v>719</v>
      </c>
      <c r="P111" s="27" t="s">
        <v>276</v>
      </c>
      <c r="Q111" s="33" t="s">
        <v>308</v>
      </c>
      <c r="R111" s="33" t="s">
        <v>308</v>
      </c>
      <c r="S111" s="128" t="s">
        <v>304</v>
      </c>
      <c r="T111" s="128" t="s">
        <v>498</v>
      </c>
      <c r="U111" s="132" t="s">
        <v>308</v>
      </c>
      <c r="V111" s="132" t="s">
        <v>308</v>
      </c>
      <c r="W111" s="132"/>
      <c r="X111" s="132"/>
      <c r="Y111" s="132"/>
      <c r="Z111" s="132"/>
      <c r="AA111" s="129" t="s">
        <v>308</v>
      </c>
      <c r="AB111" s="129" t="s">
        <v>308</v>
      </c>
    </row>
    <row r="112" spans="1:28" s="71" customFormat="1" ht="12.75" customHeight="1">
      <c r="A112" s="95" t="str">
        <f t="shared" si="4"/>
        <v>9395</v>
      </c>
      <c r="B112" s="26" t="s">
        <v>179</v>
      </c>
      <c r="C112" s="26" t="s">
        <v>296</v>
      </c>
      <c r="D112" s="26" t="s">
        <v>27</v>
      </c>
      <c r="E112" s="26" t="s">
        <v>49</v>
      </c>
      <c r="F112" s="26" t="s">
        <v>3</v>
      </c>
      <c r="G112" s="26" t="s">
        <v>270</v>
      </c>
      <c r="H112" s="28" t="s">
        <v>299</v>
      </c>
      <c r="I112" s="26" t="s">
        <v>717</v>
      </c>
      <c r="J112" s="26" t="s">
        <v>276</v>
      </c>
      <c r="K112" s="94" t="s">
        <v>289</v>
      </c>
      <c r="L112" s="94" t="s">
        <v>289</v>
      </c>
      <c r="M112" s="94" t="s">
        <v>290</v>
      </c>
      <c r="N112" s="94" t="s">
        <v>290</v>
      </c>
      <c r="O112" s="27" t="s">
        <v>721</v>
      </c>
      <c r="P112" s="27" t="s">
        <v>305</v>
      </c>
      <c r="Q112" s="33" t="s">
        <v>289</v>
      </c>
      <c r="R112" s="33" t="s">
        <v>289</v>
      </c>
      <c r="S112" s="33" t="s">
        <v>290</v>
      </c>
      <c r="T112" s="33" t="s">
        <v>290</v>
      </c>
      <c r="U112" s="132" t="s">
        <v>308</v>
      </c>
      <c r="V112" s="132" t="s">
        <v>308</v>
      </c>
      <c r="W112" s="132"/>
      <c r="X112" s="132"/>
      <c r="Y112" s="132"/>
      <c r="Z112" s="132"/>
      <c r="AA112" s="129" t="s">
        <v>308</v>
      </c>
      <c r="AB112" s="129" t="s">
        <v>308</v>
      </c>
    </row>
    <row r="113" spans="1:28" s="71" customFormat="1" ht="12.75" customHeight="1">
      <c r="A113" s="95" t="str">
        <f t="shared" si="4"/>
        <v>9396</v>
      </c>
      <c r="B113" s="26" t="s">
        <v>177</v>
      </c>
      <c r="C113" s="26" t="s">
        <v>296</v>
      </c>
      <c r="D113" s="26" t="s">
        <v>36</v>
      </c>
      <c r="E113" s="26" t="s">
        <v>2</v>
      </c>
      <c r="F113" s="26" t="s">
        <v>3</v>
      </c>
      <c r="G113" s="26" t="s">
        <v>270</v>
      </c>
      <c r="H113" s="28" t="s">
        <v>852</v>
      </c>
      <c r="I113" s="26" t="s">
        <v>720</v>
      </c>
      <c r="J113" s="26" t="s">
        <v>276</v>
      </c>
      <c r="K113" s="94" t="s">
        <v>308</v>
      </c>
      <c r="L113" s="94" t="s">
        <v>308</v>
      </c>
      <c r="M113" s="94" t="s">
        <v>290</v>
      </c>
      <c r="N113" s="94" t="s">
        <v>290</v>
      </c>
      <c r="O113" s="27" t="s">
        <v>720</v>
      </c>
      <c r="P113" s="27" t="s">
        <v>276</v>
      </c>
      <c r="Q113" s="33" t="s">
        <v>308</v>
      </c>
      <c r="R113" s="33" t="s">
        <v>308</v>
      </c>
      <c r="S113" s="33" t="s">
        <v>290</v>
      </c>
      <c r="T113" s="33" t="s">
        <v>290</v>
      </c>
      <c r="U113" s="132" t="s">
        <v>308</v>
      </c>
      <c r="V113" s="132" t="s">
        <v>308</v>
      </c>
      <c r="W113" s="135"/>
      <c r="X113" s="135"/>
      <c r="Y113" s="135"/>
      <c r="Z113" s="135"/>
      <c r="AA113" s="131" t="s">
        <v>308</v>
      </c>
      <c r="AB113" s="131" t="s">
        <v>308</v>
      </c>
    </row>
    <row r="114" spans="1:28" s="71" customFormat="1" ht="12.75" customHeight="1">
      <c r="A114" s="95" t="str">
        <f t="shared" si="4"/>
        <v>9396</v>
      </c>
      <c r="B114" s="26" t="s">
        <v>178</v>
      </c>
      <c r="C114" s="26" t="s">
        <v>296</v>
      </c>
      <c r="D114" s="26" t="s">
        <v>36</v>
      </c>
      <c r="E114" s="26" t="s">
        <v>2</v>
      </c>
      <c r="F114" s="26" t="s">
        <v>3</v>
      </c>
      <c r="G114" s="26" t="s">
        <v>270</v>
      </c>
      <c r="H114" s="28" t="s">
        <v>852</v>
      </c>
      <c r="I114" s="26" t="s">
        <v>720</v>
      </c>
      <c r="J114" s="26" t="s">
        <v>276</v>
      </c>
      <c r="K114" s="94" t="s">
        <v>308</v>
      </c>
      <c r="L114" s="94" t="s">
        <v>308</v>
      </c>
      <c r="M114" s="94" t="s">
        <v>290</v>
      </c>
      <c r="N114" s="94" t="s">
        <v>290</v>
      </c>
      <c r="O114" s="27" t="s">
        <v>720</v>
      </c>
      <c r="P114" s="27" t="s">
        <v>276</v>
      </c>
      <c r="Q114" s="33" t="s">
        <v>308</v>
      </c>
      <c r="R114" s="33" t="s">
        <v>308</v>
      </c>
      <c r="S114" s="33" t="s">
        <v>290</v>
      </c>
      <c r="T114" s="33" t="s">
        <v>290</v>
      </c>
      <c r="U114" s="132" t="s">
        <v>308</v>
      </c>
      <c r="V114" s="132" t="s">
        <v>308</v>
      </c>
      <c r="W114" s="135"/>
      <c r="X114" s="135"/>
      <c r="Y114" s="135"/>
      <c r="Z114" s="135"/>
      <c r="AA114" s="131" t="s">
        <v>308</v>
      </c>
      <c r="AB114" s="131" t="s">
        <v>308</v>
      </c>
    </row>
    <row r="115" spans="1:28" s="71" customFormat="1" ht="12.75" customHeight="1">
      <c r="A115" s="95" t="str">
        <f t="shared" si="4"/>
        <v>9607</v>
      </c>
      <c r="B115" s="99" t="s">
        <v>540</v>
      </c>
      <c r="C115" s="99" t="s">
        <v>296</v>
      </c>
      <c r="D115" s="99" t="s">
        <v>543</v>
      </c>
      <c r="E115" s="99" t="s">
        <v>544</v>
      </c>
      <c r="F115" s="99" t="s">
        <v>3</v>
      </c>
      <c r="G115" s="99" t="s">
        <v>539</v>
      </c>
      <c r="H115" s="101" t="s">
        <v>633</v>
      </c>
      <c r="I115" s="99" t="s">
        <v>719</v>
      </c>
      <c r="J115" s="99" t="s">
        <v>276</v>
      </c>
      <c r="K115" s="119">
        <v>42855</v>
      </c>
      <c r="L115" s="119" t="s">
        <v>289</v>
      </c>
      <c r="M115" s="119">
        <v>42674</v>
      </c>
      <c r="N115" s="119" t="s">
        <v>290</v>
      </c>
      <c r="O115" s="100" t="s">
        <v>719</v>
      </c>
      <c r="P115" s="100" t="s">
        <v>276</v>
      </c>
      <c r="Q115" s="123">
        <v>42490</v>
      </c>
      <c r="R115" s="123" t="s">
        <v>289</v>
      </c>
      <c r="S115" s="123">
        <v>42674</v>
      </c>
      <c r="T115" s="125" t="s">
        <v>290</v>
      </c>
      <c r="U115" s="135" t="s">
        <v>308</v>
      </c>
      <c r="V115" s="135" t="s">
        <v>308</v>
      </c>
      <c r="W115" s="132"/>
      <c r="X115" s="132"/>
      <c r="Y115" s="132"/>
      <c r="Z115" s="132"/>
      <c r="AA115" s="129" t="s">
        <v>308</v>
      </c>
      <c r="AB115" s="129" t="s">
        <v>308</v>
      </c>
    </row>
    <row r="116" spans="1:28" s="71" customFormat="1" ht="12.75" customHeight="1">
      <c r="A116" s="95" t="str">
        <f t="shared" si="4"/>
        <v>9607</v>
      </c>
      <c r="B116" s="99" t="s">
        <v>541</v>
      </c>
      <c r="C116" s="99" t="s">
        <v>296</v>
      </c>
      <c r="D116" s="99" t="s">
        <v>543</v>
      </c>
      <c r="E116" s="99" t="s">
        <v>545</v>
      </c>
      <c r="F116" s="99" t="s">
        <v>3</v>
      </c>
      <c r="G116" s="99" t="s">
        <v>539</v>
      </c>
      <c r="H116" s="101" t="s">
        <v>633</v>
      </c>
      <c r="I116" s="99" t="s">
        <v>719</v>
      </c>
      <c r="J116" s="99" t="s">
        <v>276</v>
      </c>
      <c r="K116" s="119">
        <v>42855</v>
      </c>
      <c r="L116" s="119" t="s">
        <v>289</v>
      </c>
      <c r="M116" s="119">
        <v>42674</v>
      </c>
      <c r="N116" s="119" t="s">
        <v>290</v>
      </c>
      <c r="O116" s="100" t="s">
        <v>719</v>
      </c>
      <c r="P116" s="100" t="s">
        <v>276</v>
      </c>
      <c r="Q116" s="123">
        <v>42490</v>
      </c>
      <c r="R116" s="123" t="s">
        <v>289</v>
      </c>
      <c r="S116" s="123">
        <v>42674</v>
      </c>
      <c r="T116" s="125" t="s">
        <v>290</v>
      </c>
      <c r="U116" s="135" t="s">
        <v>308</v>
      </c>
      <c r="V116" s="135" t="s">
        <v>308</v>
      </c>
      <c r="W116" s="132"/>
      <c r="X116" s="132"/>
      <c r="Y116" s="132"/>
      <c r="Z116" s="132"/>
      <c r="AA116" s="129" t="s">
        <v>308</v>
      </c>
      <c r="AB116" s="129" t="s">
        <v>308</v>
      </c>
    </row>
    <row r="117" spans="1:28" s="71" customFormat="1" ht="12.75" customHeight="1">
      <c r="A117" s="95" t="str">
        <f t="shared" si="4"/>
        <v>9631</v>
      </c>
      <c r="B117" s="99" t="s">
        <v>860</v>
      </c>
      <c r="C117" s="99" t="s">
        <v>296</v>
      </c>
      <c r="D117" s="99" t="s">
        <v>92</v>
      </c>
      <c r="E117" s="99" t="s">
        <v>590</v>
      </c>
      <c r="F117" s="99" t="s">
        <v>3</v>
      </c>
      <c r="G117" s="99" t="s">
        <v>278</v>
      </c>
      <c r="H117" s="101" t="s">
        <v>299</v>
      </c>
      <c r="I117" s="99" t="s">
        <v>279</v>
      </c>
      <c r="J117" s="99" t="s">
        <v>279</v>
      </c>
      <c r="K117" s="119" t="s">
        <v>279</v>
      </c>
      <c r="L117" s="119" t="s">
        <v>279</v>
      </c>
      <c r="M117" s="119">
        <v>43039</v>
      </c>
      <c r="N117" s="119">
        <v>43039</v>
      </c>
      <c r="O117" s="100" t="s">
        <v>279</v>
      </c>
      <c r="P117" s="100" t="s">
        <v>279</v>
      </c>
      <c r="Q117" s="123" t="s">
        <v>279</v>
      </c>
      <c r="R117" s="123" t="s">
        <v>279</v>
      </c>
      <c r="S117" s="123">
        <v>43039</v>
      </c>
      <c r="T117" s="125">
        <v>43039</v>
      </c>
      <c r="U117" s="135" t="s">
        <v>308</v>
      </c>
      <c r="V117" s="135" t="s">
        <v>308</v>
      </c>
      <c r="W117" s="132"/>
      <c r="X117" s="132"/>
      <c r="Y117" s="132"/>
      <c r="Z117" s="132"/>
      <c r="AA117" s="129" t="s">
        <v>308</v>
      </c>
      <c r="AB117" s="129" t="s">
        <v>308</v>
      </c>
    </row>
    <row r="118" spans="1:28" s="71" customFormat="1" ht="12.75" customHeight="1">
      <c r="A118" s="95" t="str">
        <f t="shared" si="4"/>
        <v>9631</v>
      </c>
      <c r="B118" s="26" t="s">
        <v>212</v>
      </c>
      <c r="C118" s="26" t="s">
        <v>296</v>
      </c>
      <c r="D118" s="26" t="s">
        <v>92</v>
      </c>
      <c r="E118" s="26" t="s">
        <v>2</v>
      </c>
      <c r="F118" s="26" t="s">
        <v>3</v>
      </c>
      <c r="G118" s="26" t="s">
        <v>278</v>
      </c>
      <c r="H118" s="28" t="s">
        <v>299</v>
      </c>
      <c r="I118" s="26" t="s">
        <v>719</v>
      </c>
      <c r="J118" s="26" t="s">
        <v>276</v>
      </c>
      <c r="K118" s="94" t="s">
        <v>308</v>
      </c>
      <c r="L118" s="94" t="s">
        <v>308</v>
      </c>
      <c r="M118" s="94">
        <v>43404</v>
      </c>
      <c r="N118" s="94" t="s">
        <v>290</v>
      </c>
      <c r="O118" s="27" t="s">
        <v>719</v>
      </c>
      <c r="P118" s="27" t="s">
        <v>276</v>
      </c>
      <c r="Q118" s="33" t="s">
        <v>308</v>
      </c>
      <c r="R118" s="33" t="s">
        <v>308</v>
      </c>
      <c r="S118" s="33" t="s">
        <v>290</v>
      </c>
      <c r="T118" s="33" t="s">
        <v>290</v>
      </c>
      <c r="U118" s="132" t="s">
        <v>308</v>
      </c>
      <c r="V118" s="132" t="s">
        <v>308</v>
      </c>
      <c r="W118" s="132"/>
      <c r="X118" s="132"/>
      <c r="Y118" s="132"/>
      <c r="Z118" s="132"/>
      <c r="AA118" s="129" t="s">
        <v>308</v>
      </c>
      <c r="AB118" s="129" t="s">
        <v>308</v>
      </c>
    </row>
    <row r="119" spans="1:28" s="71" customFormat="1" ht="12.75" customHeight="1">
      <c r="A119" s="95" t="str">
        <f t="shared" si="4"/>
        <v>9679</v>
      </c>
      <c r="B119" s="26" t="s">
        <v>175</v>
      </c>
      <c r="C119" s="26" t="s">
        <v>296</v>
      </c>
      <c r="D119" s="26" t="s">
        <v>86</v>
      </c>
      <c r="E119" s="26" t="s">
        <v>5</v>
      </c>
      <c r="F119" s="26" t="s">
        <v>6</v>
      </c>
      <c r="G119" s="26" t="s">
        <v>270</v>
      </c>
      <c r="H119" s="28" t="s">
        <v>631</v>
      </c>
      <c r="I119" s="91" t="s">
        <v>716</v>
      </c>
      <c r="J119" s="26" t="s">
        <v>276</v>
      </c>
      <c r="K119" s="94" t="s">
        <v>308</v>
      </c>
      <c r="L119" s="94" t="s">
        <v>308</v>
      </c>
      <c r="M119" s="117">
        <v>40847</v>
      </c>
      <c r="N119" s="117">
        <v>40847</v>
      </c>
      <c r="O119" s="27" t="s">
        <v>716</v>
      </c>
      <c r="P119" s="27" t="s">
        <v>276</v>
      </c>
      <c r="Q119" s="33" t="s">
        <v>308</v>
      </c>
      <c r="R119" s="33" t="s">
        <v>308</v>
      </c>
      <c r="S119" s="33">
        <v>40847</v>
      </c>
      <c r="T119" s="33">
        <v>40847</v>
      </c>
      <c r="U119" s="132" t="s">
        <v>308</v>
      </c>
      <c r="V119" s="132" t="s">
        <v>308</v>
      </c>
      <c r="W119" s="132"/>
      <c r="X119" s="132"/>
      <c r="Y119" s="132"/>
      <c r="Z119" s="132"/>
      <c r="AA119" s="129" t="s">
        <v>308</v>
      </c>
      <c r="AB119" s="129" t="s">
        <v>308</v>
      </c>
    </row>
    <row r="120" spans="1:28" s="71" customFormat="1" ht="12.75" customHeight="1">
      <c r="A120" s="95" t="str">
        <f t="shared" si="4"/>
        <v>9691</v>
      </c>
      <c r="B120" s="26" t="s">
        <v>195</v>
      </c>
      <c r="C120" s="26" t="s">
        <v>296</v>
      </c>
      <c r="D120" s="26" t="s">
        <v>41</v>
      </c>
      <c r="E120" s="26" t="s">
        <v>32</v>
      </c>
      <c r="F120" s="26" t="s">
        <v>3</v>
      </c>
      <c r="G120" s="26" t="s">
        <v>270</v>
      </c>
      <c r="H120" s="28" t="s">
        <v>299</v>
      </c>
      <c r="I120" s="26" t="s">
        <v>717</v>
      </c>
      <c r="J120" s="26" t="s">
        <v>276</v>
      </c>
      <c r="K120" s="94" t="s">
        <v>289</v>
      </c>
      <c r="L120" s="94" t="s">
        <v>289</v>
      </c>
      <c r="M120" s="94" t="s">
        <v>290</v>
      </c>
      <c r="N120" s="94" t="s">
        <v>290</v>
      </c>
      <c r="O120" s="27" t="s">
        <v>717</v>
      </c>
      <c r="P120" s="27" t="s">
        <v>276</v>
      </c>
      <c r="Q120" s="33" t="s">
        <v>289</v>
      </c>
      <c r="R120" s="33" t="s">
        <v>289</v>
      </c>
      <c r="S120" s="33" t="s">
        <v>290</v>
      </c>
      <c r="T120" s="33" t="s">
        <v>290</v>
      </c>
      <c r="U120" s="132" t="s">
        <v>308</v>
      </c>
      <c r="V120" s="132" t="s">
        <v>308</v>
      </c>
      <c r="W120" s="132"/>
      <c r="X120" s="132"/>
      <c r="Y120" s="132"/>
      <c r="Z120" s="132"/>
      <c r="AA120" s="129" t="s">
        <v>308</v>
      </c>
      <c r="AB120" s="129" t="s">
        <v>308</v>
      </c>
    </row>
    <row r="121" spans="1:28" s="71" customFormat="1" ht="12.75" customHeight="1">
      <c r="A121" s="95" t="str">
        <f t="shared" si="4"/>
        <v>9695</v>
      </c>
      <c r="B121" s="26" t="s">
        <v>174</v>
      </c>
      <c r="C121" s="26" t="s">
        <v>296</v>
      </c>
      <c r="D121" s="26" t="s">
        <v>48</v>
      </c>
      <c r="E121" s="26" t="s">
        <v>2</v>
      </c>
      <c r="F121" s="26" t="s">
        <v>3</v>
      </c>
      <c r="G121" s="26" t="s">
        <v>270</v>
      </c>
      <c r="H121" s="28" t="s">
        <v>299</v>
      </c>
      <c r="I121" s="26" t="s">
        <v>717</v>
      </c>
      <c r="J121" s="26" t="s">
        <v>276</v>
      </c>
      <c r="K121" s="94" t="s">
        <v>289</v>
      </c>
      <c r="L121" s="94" t="s">
        <v>289</v>
      </c>
      <c r="M121" s="94" t="s">
        <v>290</v>
      </c>
      <c r="N121" s="94" t="s">
        <v>290</v>
      </c>
      <c r="O121" s="27" t="s">
        <v>721</v>
      </c>
      <c r="P121" s="27" t="s">
        <v>305</v>
      </c>
      <c r="Q121" s="33" t="s">
        <v>289</v>
      </c>
      <c r="R121" s="33" t="s">
        <v>289</v>
      </c>
      <c r="S121" s="33" t="s">
        <v>290</v>
      </c>
      <c r="T121" s="33" t="s">
        <v>290</v>
      </c>
      <c r="U121" s="132" t="s">
        <v>308</v>
      </c>
      <c r="V121" s="132" t="s">
        <v>308</v>
      </c>
      <c r="W121" s="132"/>
      <c r="X121" s="132"/>
      <c r="Y121" s="132"/>
      <c r="Z121" s="132"/>
      <c r="AA121" s="129" t="s">
        <v>308</v>
      </c>
      <c r="AB121" s="129" t="s">
        <v>308</v>
      </c>
    </row>
    <row r="122" spans="1:28" s="71" customFormat="1" ht="12.75" customHeight="1">
      <c r="A122" s="95" t="str">
        <f t="shared" si="4"/>
        <v>9703</v>
      </c>
      <c r="B122" s="26" t="s">
        <v>173</v>
      </c>
      <c r="C122" s="26" t="s">
        <v>296</v>
      </c>
      <c r="D122" s="26" t="s">
        <v>13</v>
      </c>
      <c r="E122" s="26" t="s">
        <v>47</v>
      </c>
      <c r="F122" s="26" t="s">
        <v>3</v>
      </c>
      <c r="G122" s="26" t="s">
        <v>270</v>
      </c>
      <c r="H122" s="28" t="s">
        <v>634</v>
      </c>
      <c r="I122" s="26" t="s">
        <v>716</v>
      </c>
      <c r="J122" s="26" t="s">
        <v>276</v>
      </c>
      <c r="K122" s="94" t="s">
        <v>289</v>
      </c>
      <c r="L122" s="94" t="s">
        <v>289</v>
      </c>
      <c r="M122" s="94" t="s">
        <v>290</v>
      </c>
      <c r="N122" s="94" t="s">
        <v>290</v>
      </c>
      <c r="O122" s="27" t="s">
        <v>716</v>
      </c>
      <c r="P122" s="27" t="s">
        <v>276</v>
      </c>
      <c r="Q122" s="33" t="s">
        <v>289</v>
      </c>
      <c r="R122" s="33" t="s">
        <v>289</v>
      </c>
      <c r="S122" s="33" t="s">
        <v>290</v>
      </c>
      <c r="T122" s="33" t="s">
        <v>290</v>
      </c>
      <c r="U122" s="132" t="s">
        <v>308</v>
      </c>
      <c r="V122" s="132" t="s">
        <v>308</v>
      </c>
      <c r="W122" s="132"/>
      <c r="X122" s="132"/>
      <c r="Y122" s="132"/>
      <c r="Z122" s="132"/>
      <c r="AA122" s="129" t="s">
        <v>308</v>
      </c>
      <c r="AB122" s="129" t="s">
        <v>308</v>
      </c>
    </row>
    <row r="123" spans="1:28" s="71" customFormat="1" ht="12.75" customHeight="1">
      <c r="A123" s="95" t="str">
        <f t="shared" si="4"/>
        <v>9703</v>
      </c>
      <c r="B123" s="26" t="s">
        <v>210</v>
      </c>
      <c r="C123" s="26" t="s">
        <v>296</v>
      </c>
      <c r="D123" s="26" t="s">
        <v>13</v>
      </c>
      <c r="E123" s="26" t="s">
        <v>14</v>
      </c>
      <c r="F123" s="26" t="s">
        <v>3</v>
      </c>
      <c r="G123" s="26" t="s">
        <v>278</v>
      </c>
      <c r="H123" s="28" t="s">
        <v>635</v>
      </c>
      <c r="I123" s="26" t="s">
        <v>719</v>
      </c>
      <c r="J123" s="26" t="s">
        <v>276</v>
      </c>
      <c r="K123" s="94" t="s">
        <v>307</v>
      </c>
      <c r="L123" s="94" t="s">
        <v>289</v>
      </c>
      <c r="M123" s="94" t="s">
        <v>307</v>
      </c>
      <c r="N123" s="94" t="s">
        <v>290</v>
      </c>
      <c r="O123" s="27" t="s">
        <v>719</v>
      </c>
      <c r="P123" s="27" t="s">
        <v>276</v>
      </c>
      <c r="Q123" s="121" t="s">
        <v>307</v>
      </c>
      <c r="R123" s="33" t="s">
        <v>289</v>
      </c>
      <c r="S123" s="33" t="s">
        <v>307</v>
      </c>
      <c r="T123" s="33" t="s">
        <v>290</v>
      </c>
      <c r="U123" s="132" t="s">
        <v>308</v>
      </c>
      <c r="V123" s="132" t="s">
        <v>308</v>
      </c>
      <c r="W123" s="132"/>
      <c r="X123" s="132"/>
      <c r="Y123" s="132"/>
      <c r="Z123" s="132"/>
      <c r="AA123" s="129" t="s">
        <v>308</v>
      </c>
      <c r="AB123" s="129" t="s">
        <v>308</v>
      </c>
    </row>
    <row r="124" spans="1:28" s="71" customFormat="1" ht="12.75" customHeight="1">
      <c r="A124" s="95" t="str">
        <f t="shared" si="4"/>
        <v>9703</v>
      </c>
      <c r="B124" s="26" t="s">
        <v>211</v>
      </c>
      <c r="C124" s="26" t="s">
        <v>296</v>
      </c>
      <c r="D124" s="26" t="s">
        <v>13</v>
      </c>
      <c r="E124" s="26" t="s">
        <v>15</v>
      </c>
      <c r="F124" s="26" t="s">
        <v>3</v>
      </c>
      <c r="G124" s="26" t="s">
        <v>278</v>
      </c>
      <c r="H124" s="28" t="s">
        <v>636</v>
      </c>
      <c r="I124" s="26" t="s">
        <v>719</v>
      </c>
      <c r="J124" s="26" t="s">
        <v>276</v>
      </c>
      <c r="K124" s="94" t="s">
        <v>307</v>
      </c>
      <c r="L124" s="94" t="s">
        <v>289</v>
      </c>
      <c r="M124" s="94" t="s">
        <v>307</v>
      </c>
      <c r="N124" s="94" t="s">
        <v>290</v>
      </c>
      <c r="O124" s="27" t="s">
        <v>719</v>
      </c>
      <c r="P124" s="27" t="s">
        <v>276</v>
      </c>
      <c r="Q124" s="121" t="s">
        <v>307</v>
      </c>
      <c r="R124" s="33" t="s">
        <v>289</v>
      </c>
      <c r="S124" s="33" t="s">
        <v>307</v>
      </c>
      <c r="T124" s="33" t="s">
        <v>290</v>
      </c>
      <c r="U124" s="132" t="s">
        <v>308</v>
      </c>
      <c r="V124" s="132" t="s">
        <v>308</v>
      </c>
      <c r="W124" s="132"/>
      <c r="X124" s="132"/>
      <c r="Y124" s="132"/>
      <c r="Z124" s="132"/>
      <c r="AA124" s="129" t="s">
        <v>308</v>
      </c>
      <c r="AB124" s="129" t="s">
        <v>308</v>
      </c>
    </row>
    <row r="125" spans="1:28" s="71" customFormat="1" ht="12.75" customHeight="1">
      <c r="A125" s="95" t="str">
        <f t="shared" si="4"/>
        <v>9703</v>
      </c>
      <c r="B125" s="26" t="s">
        <v>209</v>
      </c>
      <c r="C125" s="26" t="s">
        <v>296</v>
      </c>
      <c r="D125" s="26" t="s">
        <v>13</v>
      </c>
      <c r="E125" s="26" t="s">
        <v>69</v>
      </c>
      <c r="F125" s="26" t="s">
        <v>3</v>
      </c>
      <c r="G125" s="26" t="s">
        <v>278</v>
      </c>
      <c r="H125" s="28" t="s">
        <v>632</v>
      </c>
      <c r="I125" s="26" t="s">
        <v>719</v>
      </c>
      <c r="J125" s="26" t="s">
        <v>276</v>
      </c>
      <c r="K125" s="94" t="s">
        <v>307</v>
      </c>
      <c r="L125" s="94" t="s">
        <v>289</v>
      </c>
      <c r="M125" s="94" t="s">
        <v>307</v>
      </c>
      <c r="N125" s="94" t="s">
        <v>290</v>
      </c>
      <c r="O125" s="27" t="s">
        <v>719</v>
      </c>
      <c r="P125" s="27" t="s">
        <v>276</v>
      </c>
      <c r="Q125" s="121" t="s">
        <v>307</v>
      </c>
      <c r="R125" s="33" t="s">
        <v>289</v>
      </c>
      <c r="S125" s="33" t="s">
        <v>307</v>
      </c>
      <c r="T125" s="33" t="s">
        <v>290</v>
      </c>
      <c r="U125" s="132" t="s">
        <v>308</v>
      </c>
      <c r="V125" s="132" t="s">
        <v>308</v>
      </c>
      <c r="W125" s="132"/>
      <c r="X125" s="132"/>
      <c r="Y125" s="132"/>
      <c r="Z125" s="132"/>
      <c r="AA125" s="129" t="s">
        <v>308</v>
      </c>
      <c r="AB125" s="129" t="s">
        <v>308</v>
      </c>
    </row>
    <row r="126" spans="1:28" s="71" customFormat="1" ht="12.75" customHeight="1">
      <c r="A126" s="95" t="str">
        <f t="shared" si="4"/>
        <v>9704</v>
      </c>
      <c r="B126" s="26" t="s">
        <v>158</v>
      </c>
      <c r="C126" s="26" t="s">
        <v>296</v>
      </c>
      <c r="D126" s="26" t="s">
        <v>44</v>
      </c>
      <c r="E126" s="26" t="s">
        <v>46</v>
      </c>
      <c r="F126" s="26" t="s">
        <v>3</v>
      </c>
      <c r="G126" s="26" t="s">
        <v>270</v>
      </c>
      <c r="H126" s="28" t="s">
        <v>299</v>
      </c>
      <c r="I126" s="26" t="s">
        <v>717</v>
      </c>
      <c r="J126" s="26" t="s">
        <v>276</v>
      </c>
      <c r="K126" s="94" t="s">
        <v>289</v>
      </c>
      <c r="L126" s="94" t="s">
        <v>289</v>
      </c>
      <c r="M126" s="94" t="s">
        <v>290</v>
      </c>
      <c r="N126" s="94" t="s">
        <v>290</v>
      </c>
      <c r="O126" s="27" t="s">
        <v>717</v>
      </c>
      <c r="P126" s="27" t="s">
        <v>276</v>
      </c>
      <c r="Q126" s="33" t="s">
        <v>289</v>
      </c>
      <c r="R126" s="33" t="s">
        <v>289</v>
      </c>
      <c r="S126" s="33" t="s">
        <v>290</v>
      </c>
      <c r="T126" s="33" t="s">
        <v>290</v>
      </c>
      <c r="U126" s="132" t="s">
        <v>308</v>
      </c>
      <c r="V126" s="132" t="s">
        <v>308</v>
      </c>
      <c r="W126" s="132"/>
      <c r="X126" s="132"/>
      <c r="Y126" s="132"/>
      <c r="Z126" s="132"/>
      <c r="AA126" s="129" t="s">
        <v>308</v>
      </c>
      <c r="AB126" s="129" t="s">
        <v>308</v>
      </c>
    </row>
    <row r="127" spans="1:28" s="71" customFormat="1" ht="12.75" customHeight="1">
      <c r="A127" s="95" t="str">
        <f t="shared" si="4"/>
        <v>9704</v>
      </c>
      <c r="B127" s="26" t="s">
        <v>157</v>
      </c>
      <c r="C127" s="26" t="s">
        <v>296</v>
      </c>
      <c r="D127" s="26" t="s">
        <v>44</v>
      </c>
      <c r="E127" s="26" t="s">
        <v>45</v>
      </c>
      <c r="F127" s="26" t="s">
        <v>3</v>
      </c>
      <c r="G127" s="26" t="s">
        <v>270</v>
      </c>
      <c r="H127" s="28" t="s">
        <v>299</v>
      </c>
      <c r="I127" s="26" t="s">
        <v>717</v>
      </c>
      <c r="J127" s="26" t="s">
        <v>276</v>
      </c>
      <c r="K127" s="94" t="s">
        <v>289</v>
      </c>
      <c r="L127" s="94" t="s">
        <v>289</v>
      </c>
      <c r="M127" s="94" t="s">
        <v>290</v>
      </c>
      <c r="N127" s="94" t="s">
        <v>290</v>
      </c>
      <c r="O127" s="27" t="s">
        <v>717</v>
      </c>
      <c r="P127" s="27" t="s">
        <v>276</v>
      </c>
      <c r="Q127" s="33" t="s">
        <v>289</v>
      </c>
      <c r="R127" s="33" t="s">
        <v>289</v>
      </c>
      <c r="S127" s="33" t="s">
        <v>290</v>
      </c>
      <c r="T127" s="33" t="s">
        <v>290</v>
      </c>
      <c r="U127" s="132" t="s">
        <v>308</v>
      </c>
      <c r="V127" s="132" t="s">
        <v>308</v>
      </c>
      <c r="W127" s="132"/>
      <c r="X127" s="132"/>
      <c r="Y127" s="132"/>
      <c r="Z127" s="132"/>
      <c r="AA127" s="129" t="s">
        <v>308</v>
      </c>
      <c r="AB127" s="129" t="s">
        <v>308</v>
      </c>
    </row>
    <row r="128" spans="1:28" s="71" customFormat="1" ht="12.75" customHeight="1">
      <c r="A128" s="95" t="str">
        <f t="shared" si="4"/>
        <v>9704</v>
      </c>
      <c r="B128" s="26" t="s">
        <v>204</v>
      </c>
      <c r="C128" s="26" t="s">
        <v>296</v>
      </c>
      <c r="D128" s="26" t="s">
        <v>44</v>
      </c>
      <c r="E128" s="26" t="s">
        <v>91</v>
      </c>
      <c r="F128" s="26" t="s">
        <v>3</v>
      </c>
      <c r="G128" s="26" t="s">
        <v>278</v>
      </c>
      <c r="H128" s="28" t="s">
        <v>299</v>
      </c>
      <c r="I128" s="26" t="s">
        <v>719</v>
      </c>
      <c r="J128" s="26" t="s">
        <v>276</v>
      </c>
      <c r="K128" s="94" t="s">
        <v>307</v>
      </c>
      <c r="L128" s="94">
        <v>40663</v>
      </c>
      <c r="M128" s="94" t="s">
        <v>307</v>
      </c>
      <c r="N128" s="94">
        <v>40847</v>
      </c>
      <c r="O128" s="27" t="s">
        <v>719</v>
      </c>
      <c r="P128" s="27" t="s">
        <v>276</v>
      </c>
      <c r="Q128" s="121" t="s">
        <v>307</v>
      </c>
      <c r="R128" s="33">
        <v>40663</v>
      </c>
      <c r="S128" s="33" t="s">
        <v>307</v>
      </c>
      <c r="T128" s="33">
        <v>40847</v>
      </c>
      <c r="U128" s="132" t="s">
        <v>308</v>
      </c>
      <c r="V128" s="132" t="s">
        <v>308</v>
      </c>
      <c r="W128" s="132"/>
      <c r="X128" s="132"/>
      <c r="Y128" s="132"/>
      <c r="Z128" s="132"/>
      <c r="AA128" s="129" t="s">
        <v>308</v>
      </c>
      <c r="AB128" s="129" t="s">
        <v>308</v>
      </c>
    </row>
    <row r="129" spans="1:28" s="71" customFormat="1" ht="12.75" customHeight="1">
      <c r="A129" s="95" t="str">
        <f aca="true" t="shared" si="5" ref="A129:A159">MID(B129,1,4)</f>
        <v>9705</v>
      </c>
      <c r="B129" s="26" t="s">
        <v>172</v>
      </c>
      <c r="C129" s="26" t="s">
        <v>296</v>
      </c>
      <c r="D129" s="26" t="s">
        <v>78</v>
      </c>
      <c r="E129" s="26" t="s">
        <v>32</v>
      </c>
      <c r="F129" s="26" t="s">
        <v>3</v>
      </c>
      <c r="G129" s="26" t="s">
        <v>270</v>
      </c>
      <c r="H129" s="28" t="s">
        <v>299</v>
      </c>
      <c r="I129" s="26" t="s">
        <v>717</v>
      </c>
      <c r="J129" s="26" t="s">
        <v>276</v>
      </c>
      <c r="K129" s="94" t="s">
        <v>308</v>
      </c>
      <c r="L129" s="94" t="s">
        <v>308</v>
      </c>
      <c r="M129" s="94" t="s">
        <v>290</v>
      </c>
      <c r="N129" s="94" t="s">
        <v>290</v>
      </c>
      <c r="O129" s="27" t="s">
        <v>717</v>
      </c>
      <c r="P129" s="27" t="s">
        <v>276</v>
      </c>
      <c r="Q129" s="33" t="s">
        <v>308</v>
      </c>
      <c r="R129" s="33" t="s">
        <v>308</v>
      </c>
      <c r="S129" s="33" t="s">
        <v>290</v>
      </c>
      <c r="T129" s="33" t="s">
        <v>290</v>
      </c>
      <c r="U129" s="132" t="s">
        <v>308</v>
      </c>
      <c r="V129" s="132" t="s">
        <v>308</v>
      </c>
      <c r="W129" s="132"/>
      <c r="X129" s="132"/>
      <c r="Y129" s="132"/>
      <c r="Z129" s="132"/>
      <c r="AA129" s="129" t="s">
        <v>308</v>
      </c>
      <c r="AB129" s="129" t="s">
        <v>308</v>
      </c>
    </row>
    <row r="130" spans="1:28" s="71" customFormat="1" ht="12.75" customHeight="1">
      <c r="A130" s="95" t="str">
        <f t="shared" si="5"/>
        <v>9705</v>
      </c>
      <c r="B130" s="26" t="s">
        <v>171</v>
      </c>
      <c r="C130" s="26" t="s">
        <v>296</v>
      </c>
      <c r="D130" s="26" t="s">
        <v>78</v>
      </c>
      <c r="E130" s="26" t="s">
        <v>32</v>
      </c>
      <c r="F130" s="26" t="s">
        <v>3</v>
      </c>
      <c r="G130" s="26" t="s">
        <v>270</v>
      </c>
      <c r="H130" s="28" t="s">
        <v>299</v>
      </c>
      <c r="I130" s="26" t="s">
        <v>717</v>
      </c>
      <c r="J130" s="26" t="s">
        <v>276</v>
      </c>
      <c r="K130" s="94" t="s">
        <v>308</v>
      </c>
      <c r="L130" s="94" t="s">
        <v>308</v>
      </c>
      <c r="M130" s="94" t="s">
        <v>290</v>
      </c>
      <c r="N130" s="94" t="s">
        <v>290</v>
      </c>
      <c r="O130" s="27" t="s">
        <v>717</v>
      </c>
      <c r="P130" s="27" t="s">
        <v>276</v>
      </c>
      <c r="Q130" s="33" t="s">
        <v>308</v>
      </c>
      <c r="R130" s="33" t="s">
        <v>308</v>
      </c>
      <c r="S130" s="33" t="s">
        <v>290</v>
      </c>
      <c r="T130" s="33" t="s">
        <v>290</v>
      </c>
      <c r="U130" s="132" t="s">
        <v>308</v>
      </c>
      <c r="V130" s="132" t="s">
        <v>308</v>
      </c>
      <c r="W130" s="132"/>
      <c r="X130" s="132"/>
      <c r="Y130" s="132"/>
      <c r="Z130" s="132"/>
      <c r="AA130" s="129" t="s">
        <v>308</v>
      </c>
      <c r="AB130" s="129" t="s">
        <v>308</v>
      </c>
    </row>
    <row r="131" spans="1:28" s="71" customFormat="1" ht="12.75" customHeight="1">
      <c r="A131" s="95" t="str">
        <f t="shared" si="5"/>
        <v>9716</v>
      </c>
      <c r="B131" s="26" t="s">
        <v>170</v>
      </c>
      <c r="C131" s="26" t="s">
        <v>296</v>
      </c>
      <c r="D131" s="26" t="s">
        <v>4</v>
      </c>
      <c r="E131" s="26" t="s">
        <v>5</v>
      </c>
      <c r="F131" s="26" t="s">
        <v>6</v>
      </c>
      <c r="G131" s="26" t="s">
        <v>270</v>
      </c>
      <c r="H131" s="28" t="s">
        <v>631</v>
      </c>
      <c r="I131" s="26" t="s">
        <v>716</v>
      </c>
      <c r="J131" s="26" t="s">
        <v>276</v>
      </c>
      <c r="K131" s="94">
        <v>40701</v>
      </c>
      <c r="L131" s="94">
        <v>40701</v>
      </c>
      <c r="M131" s="117">
        <v>40847</v>
      </c>
      <c r="N131" s="117">
        <v>40847</v>
      </c>
      <c r="O131" s="27" t="s">
        <v>716</v>
      </c>
      <c r="P131" s="27" t="s">
        <v>276</v>
      </c>
      <c r="Q131" s="33">
        <v>40701</v>
      </c>
      <c r="R131" s="33">
        <v>40701</v>
      </c>
      <c r="S131" s="33">
        <v>40847</v>
      </c>
      <c r="T131" s="33">
        <v>40847</v>
      </c>
      <c r="U131" s="132" t="s">
        <v>308</v>
      </c>
      <c r="V131" s="132" t="s">
        <v>308</v>
      </c>
      <c r="W131" s="132"/>
      <c r="X131" s="132"/>
      <c r="Y131" s="132"/>
      <c r="Z131" s="132"/>
      <c r="AA131" s="129" t="s">
        <v>308</v>
      </c>
      <c r="AB131" s="129" t="s">
        <v>308</v>
      </c>
    </row>
    <row r="132" spans="1:28" s="71" customFormat="1" ht="12.75" customHeight="1">
      <c r="A132" s="95" t="str">
        <f t="shared" si="5"/>
        <v>9717</v>
      </c>
      <c r="B132" s="26" t="s">
        <v>169</v>
      </c>
      <c r="C132" s="26" t="s">
        <v>296</v>
      </c>
      <c r="D132" s="26" t="s">
        <v>85</v>
      </c>
      <c r="E132" s="26" t="s">
        <v>5</v>
      </c>
      <c r="F132" s="26" t="s">
        <v>6</v>
      </c>
      <c r="G132" s="26" t="s">
        <v>270</v>
      </c>
      <c r="H132" s="28" t="s">
        <v>631</v>
      </c>
      <c r="I132" s="91" t="s">
        <v>716</v>
      </c>
      <c r="J132" s="26" t="s">
        <v>276</v>
      </c>
      <c r="K132" s="94" t="s">
        <v>308</v>
      </c>
      <c r="L132" s="94" t="s">
        <v>308</v>
      </c>
      <c r="M132" s="117">
        <v>40847</v>
      </c>
      <c r="N132" s="117">
        <v>40847</v>
      </c>
      <c r="O132" s="27" t="s">
        <v>716</v>
      </c>
      <c r="P132" s="27" t="s">
        <v>276</v>
      </c>
      <c r="Q132" s="33" t="s">
        <v>308</v>
      </c>
      <c r="R132" s="33" t="s">
        <v>308</v>
      </c>
      <c r="S132" s="33">
        <v>40847</v>
      </c>
      <c r="T132" s="33">
        <v>40847</v>
      </c>
      <c r="U132" s="132" t="s">
        <v>308</v>
      </c>
      <c r="V132" s="132" t="s">
        <v>308</v>
      </c>
      <c r="W132" s="132"/>
      <c r="X132" s="132"/>
      <c r="Y132" s="132"/>
      <c r="Z132" s="132"/>
      <c r="AA132" s="129" t="s">
        <v>308</v>
      </c>
      <c r="AB132" s="129" t="s">
        <v>308</v>
      </c>
    </row>
    <row r="133" spans="1:28" s="71" customFormat="1" ht="12.75" customHeight="1">
      <c r="A133" s="95" t="str">
        <f t="shared" si="5"/>
        <v>9718</v>
      </c>
      <c r="B133" s="26" t="s">
        <v>228</v>
      </c>
      <c r="C133" s="26" t="s">
        <v>296</v>
      </c>
      <c r="D133" s="26" t="s">
        <v>43</v>
      </c>
      <c r="E133" s="26" t="s">
        <v>5</v>
      </c>
      <c r="F133" s="26" t="s">
        <v>6</v>
      </c>
      <c r="G133" s="26" t="s">
        <v>270</v>
      </c>
      <c r="H133" s="28" t="s">
        <v>631</v>
      </c>
      <c r="I133" s="26" t="s">
        <v>716</v>
      </c>
      <c r="J133" s="26" t="s">
        <v>276</v>
      </c>
      <c r="K133" s="94">
        <v>40701</v>
      </c>
      <c r="L133" s="94">
        <v>40701</v>
      </c>
      <c r="M133" s="94" t="s">
        <v>308</v>
      </c>
      <c r="N133" s="94" t="s">
        <v>308</v>
      </c>
      <c r="O133" s="27" t="s">
        <v>716</v>
      </c>
      <c r="P133" s="27" t="s">
        <v>276</v>
      </c>
      <c r="Q133" s="33">
        <v>40701</v>
      </c>
      <c r="R133" s="33">
        <v>40701</v>
      </c>
      <c r="S133" s="33" t="s">
        <v>308</v>
      </c>
      <c r="T133" s="127" t="s">
        <v>308</v>
      </c>
      <c r="U133" s="132" t="s">
        <v>308</v>
      </c>
      <c r="V133" s="132" t="s">
        <v>308</v>
      </c>
      <c r="W133" s="132"/>
      <c r="X133" s="132"/>
      <c r="Y133" s="132"/>
      <c r="Z133" s="132"/>
      <c r="AA133" s="129" t="s">
        <v>308</v>
      </c>
      <c r="AB133" s="129" t="s">
        <v>308</v>
      </c>
    </row>
    <row r="134" spans="1:28" s="71" customFormat="1" ht="12.75" customHeight="1">
      <c r="A134" s="95" t="str">
        <f t="shared" si="5"/>
        <v>9719</v>
      </c>
      <c r="B134" s="26" t="s">
        <v>168</v>
      </c>
      <c r="C134" s="26" t="s">
        <v>296</v>
      </c>
      <c r="D134" s="26" t="s">
        <v>42</v>
      </c>
      <c r="E134" s="26" t="s">
        <v>5</v>
      </c>
      <c r="F134" s="26" t="s">
        <v>6</v>
      </c>
      <c r="G134" s="26" t="s">
        <v>270</v>
      </c>
      <c r="H134" s="28" t="s">
        <v>631</v>
      </c>
      <c r="I134" s="26" t="s">
        <v>716</v>
      </c>
      <c r="J134" s="26" t="s">
        <v>276</v>
      </c>
      <c r="K134" s="94">
        <v>42160</v>
      </c>
      <c r="L134" s="94">
        <v>42160</v>
      </c>
      <c r="M134" s="117">
        <v>40847</v>
      </c>
      <c r="N134" s="117">
        <v>40847</v>
      </c>
      <c r="O134" s="27" t="s">
        <v>716</v>
      </c>
      <c r="P134" s="27" t="s">
        <v>276</v>
      </c>
      <c r="Q134" s="33">
        <v>42160</v>
      </c>
      <c r="R134" s="33">
        <v>42160</v>
      </c>
      <c r="S134" s="33">
        <v>40847</v>
      </c>
      <c r="T134" s="33">
        <v>40847</v>
      </c>
      <c r="U134" s="132" t="s">
        <v>308</v>
      </c>
      <c r="V134" s="132" t="s">
        <v>308</v>
      </c>
      <c r="W134" s="132"/>
      <c r="X134" s="132"/>
      <c r="Y134" s="132"/>
      <c r="Z134" s="132"/>
      <c r="AA134" s="129" t="s">
        <v>308</v>
      </c>
      <c r="AB134" s="129" t="s">
        <v>308</v>
      </c>
    </row>
    <row r="135" spans="1:28" s="71" customFormat="1" ht="12.75" customHeight="1">
      <c r="A135" s="95" t="str">
        <f t="shared" si="5"/>
        <v>9720</v>
      </c>
      <c r="B135" s="26" t="s">
        <v>167</v>
      </c>
      <c r="C135" s="26" t="s">
        <v>296</v>
      </c>
      <c r="D135" s="26" t="s">
        <v>84</v>
      </c>
      <c r="E135" s="26" t="s">
        <v>46</v>
      </c>
      <c r="F135" s="26" t="s">
        <v>3</v>
      </c>
      <c r="G135" s="26" t="s">
        <v>270</v>
      </c>
      <c r="H135" s="28" t="s">
        <v>299</v>
      </c>
      <c r="I135" s="26" t="s">
        <v>717</v>
      </c>
      <c r="J135" s="26" t="s">
        <v>276</v>
      </c>
      <c r="K135" s="94" t="s">
        <v>308</v>
      </c>
      <c r="L135" s="94" t="s">
        <v>308</v>
      </c>
      <c r="M135" s="94" t="s">
        <v>290</v>
      </c>
      <c r="N135" s="94" t="s">
        <v>290</v>
      </c>
      <c r="O135" s="27" t="s">
        <v>308</v>
      </c>
      <c r="P135" s="27" t="s">
        <v>308</v>
      </c>
      <c r="Q135" s="33" t="s">
        <v>308</v>
      </c>
      <c r="R135" s="33" t="s">
        <v>308</v>
      </c>
      <c r="S135" s="128" t="s">
        <v>308</v>
      </c>
      <c r="T135" s="128" t="s">
        <v>308</v>
      </c>
      <c r="U135" s="132" t="s">
        <v>308</v>
      </c>
      <c r="V135" s="132" t="s">
        <v>308</v>
      </c>
      <c r="W135" s="132"/>
      <c r="X135" s="132"/>
      <c r="Y135" s="132"/>
      <c r="Z135" s="132"/>
      <c r="AA135" s="129" t="s">
        <v>308</v>
      </c>
      <c r="AB135" s="129" t="s">
        <v>308</v>
      </c>
    </row>
    <row r="136" spans="1:28" s="71" customFormat="1" ht="12.75" customHeight="1">
      <c r="A136" s="95" t="str">
        <f t="shared" si="5"/>
        <v>9720</v>
      </c>
      <c r="B136" s="26" t="s">
        <v>166</v>
      </c>
      <c r="C136" s="26" t="s">
        <v>296</v>
      </c>
      <c r="D136" s="26" t="s">
        <v>84</v>
      </c>
      <c r="E136" s="26" t="s">
        <v>45</v>
      </c>
      <c r="F136" s="26" t="s">
        <v>3</v>
      </c>
      <c r="G136" s="26" t="s">
        <v>270</v>
      </c>
      <c r="H136" s="28" t="s">
        <v>299</v>
      </c>
      <c r="I136" s="26" t="s">
        <v>717</v>
      </c>
      <c r="J136" s="26" t="s">
        <v>276</v>
      </c>
      <c r="K136" s="94" t="s">
        <v>308</v>
      </c>
      <c r="L136" s="94" t="s">
        <v>308</v>
      </c>
      <c r="M136" s="94" t="s">
        <v>290</v>
      </c>
      <c r="N136" s="94" t="s">
        <v>290</v>
      </c>
      <c r="O136" s="27" t="s">
        <v>308</v>
      </c>
      <c r="P136" s="27" t="s">
        <v>308</v>
      </c>
      <c r="Q136" s="33" t="s">
        <v>308</v>
      </c>
      <c r="R136" s="33" t="s">
        <v>308</v>
      </c>
      <c r="S136" s="128" t="s">
        <v>308</v>
      </c>
      <c r="T136" s="128" t="s">
        <v>308</v>
      </c>
      <c r="U136" s="132" t="s">
        <v>308</v>
      </c>
      <c r="V136" s="132" t="s">
        <v>308</v>
      </c>
      <c r="W136" s="132"/>
      <c r="X136" s="132"/>
      <c r="Y136" s="132"/>
      <c r="Z136" s="132"/>
      <c r="AA136" s="129" t="s">
        <v>308</v>
      </c>
      <c r="AB136" s="129" t="s">
        <v>308</v>
      </c>
    </row>
    <row r="137" spans="1:28" s="71" customFormat="1" ht="12.75" customHeight="1">
      <c r="A137" s="95" t="str">
        <f t="shared" si="5"/>
        <v>9720</v>
      </c>
      <c r="B137" s="26" t="s">
        <v>208</v>
      </c>
      <c r="C137" s="26" t="s">
        <v>296</v>
      </c>
      <c r="D137" s="26" t="s">
        <v>84</v>
      </c>
      <c r="E137" s="26" t="s">
        <v>91</v>
      </c>
      <c r="F137" s="26" t="s">
        <v>3</v>
      </c>
      <c r="G137" s="26" t="s">
        <v>278</v>
      </c>
      <c r="H137" s="28" t="s">
        <v>299</v>
      </c>
      <c r="I137" s="26" t="s">
        <v>719</v>
      </c>
      <c r="J137" s="26" t="s">
        <v>276</v>
      </c>
      <c r="K137" s="94" t="s">
        <v>308</v>
      </c>
      <c r="L137" s="94" t="s">
        <v>308</v>
      </c>
      <c r="M137" s="94" t="s">
        <v>307</v>
      </c>
      <c r="N137" s="94" t="s">
        <v>290</v>
      </c>
      <c r="O137" s="27" t="s">
        <v>308</v>
      </c>
      <c r="P137" s="27" t="s">
        <v>308</v>
      </c>
      <c r="Q137" s="33" t="s">
        <v>308</v>
      </c>
      <c r="R137" s="33" t="s">
        <v>308</v>
      </c>
      <c r="S137" s="128" t="s">
        <v>308</v>
      </c>
      <c r="T137" s="128" t="s">
        <v>308</v>
      </c>
      <c r="U137" s="132" t="s">
        <v>308</v>
      </c>
      <c r="V137" s="132" t="s">
        <v>308</v>
      </c>
      <c r="W137" s="132"/>
      <c r="X137" s="132"/>
      <c r="Y137" s="132"/>
      <c r="Z137" s="132"/>
      <c r="AA137" s="129" t="s">
        <v>308</v>
      </c>
      <c r="AB137" s="129" t="s">
        <v>308</v>
      </c>
    </row>
    <row r="138" spans="1:28" s="71" customFormat="1" ht="12.75" customHeight="1">
      <c r="A138" s="95" t="str">
        <f t="shared" si="5"/>
        <v>9721</v>
      </c>
      <c r="B138" s="26" t="s">
        <v>165</v>
      </c>
      <c r="C138" s="26" t="s">
        <v>296</v>
      </c>
      <c r="D138" s="26" t="s">
        <v>83</v>
      </c>
      <c r="E138" s="26" t="s">
        <v>46</v>
      </c>
      <c r="F138" s="26" t="s">
        <v>3</v>
      </c>
      <c r="G138" s="26" t="s">
        <v>270</v>
      </c>
      <c r="H138" s="28" t="s">
        <v>299</v>
      </c>
      <c r="I138" s="26" t="s">
        <v>717</v>
      </c>
      <c r="J138" s="26" t="s">
        <v>276</v>
      </c>
      <c r="K138" s="94" t="s">
        <v>308</v>
      </c>
      <c r="L138" s="94" t="s">
        <v>308</v>
      </c>
      <c r="M138" s="94" t="s">
        <v>290</v>
      </c>
      <c r="N138" s="94" t="s">
        <v>290</v>
      </c>
      <c r="O138" s="27" t="s">
        <v>308</v>
      </c>
      <c r="P138" s="27" t="s">
        <v>308</v>
      </c>
      <c r="Q138" s="33" t="s">
        <v>308</v>
      </c>
      <c r="R138" s="33" t="s">
        <v>308</v>
      </c>
      <c r="S138" s="33" t="s">
        <v>308</v>
      </c>
      <c r="T138" s="127" t="s">
        <v>308</v>
      </c>
      <c r="U138" s="132" t="s">
        <v>308</v>
      </c>
      <c r="V138" s="132" t="s">
        <v>308</v>
      </c>
      <c r="W138" s="132"/>
      <c r="X138" s="132"/>
      <c r="Y138" s="132"/>
      <c r="Z138" s="132"/>
      <c r="AA138" s="129" t="s">
        <v>308</v>
      </c>
      <c r="AB138" s="129" t="s">
        <v>308</v>
      </c>
    </row>
    <row r="139" spans="1:28" s="71" customFormat="1" ht="12.75" customHeight="1">
      <c r="A139" s="95" t="str">
        <f t="shared" si="5"/>
        <v>9721</v>
      </c>
      <c r="B139" s="26" t="s">
        <v>164</v>
      </c>
      <c r="C139" s="26" t="s">
        <v>296</v>
      </c>
      <c r="D139" s="26" t="s">
        <v>83</v>
      </c>
      <c r="E139" s="26" t="s">
        <v>45</v>
      </c>
      <c r="F139" s="26" t="s">
        <v>3</v>
      </c>
      <c r="G139" s="26" t="s">
        <v>270</v>
      </c>
      <c r="H139" s="28" t="s">
        <v>299</v>
      </c>
      <c r="I139" s="26" t="s">
        <v>717</v>
      </c>
      <c r="J139" s="26" t="s">
        <v>276</v>
      </c>
      <c r="K139" s="94" t="s">
        <v>308</v>
      </c>
      <c r="L139" s="94" t="s">
        <v>308</v>
      </c>
      <c r="M139" s="94" t="s">
        <v>290</v>
      </c>
      <c r="N139" s="94" t="s">
        <v>290</v>
      </c>
      <c r="O139" s="27" t="s">
        <v>308</v>
      </c>
      <c r="P139" s="27" t="s">
        <v>308</v>
      </c>
      <c r="Q139" s="33" t="s">
        <v>308</v>
      </c>
      <c r="R139" s="33" t="s">
        <v>308</v>
      </c>
      <c r="S139" s="33" t="s">
        <v>308</v>
      </c>
      <c r="T139" s="127" t="s">
        <v>308</v>
      </c>
      <c r="U139" s="132" t="s">
        <v>308</v>
      </c>
      <c r="V139" s="132" t="s">
        <v>308</v>
      </c>
      <c r="W139" s="132"/>
      <c r="X139" s="132"/>
      <c r="Y139" s="132"/>
      <c r="Z139" s="132"/>
      <c r="AA139" s="129" t="s">
        <v>308</v>
      </c>
      <c r="AB139" s="129" t="s">
        <v>308</v>
      </c>
    </row>
    <row r="140" spans="1:28" s="71" customFormat="1" ht="12.75" customHeight="1">
      <c r="A140" s="95" t="str">
        <f t="shared" si="5"/>
        <v>9721</v>
      </c>
      <c r="B140" s="26" t="s">
        <v>207</v>
      </c>
      <c r="C140" s="26" t="s">
        <v>296</v>
      </c>
      <c r="D140" s="26" t="s">
        <v>83</v>
      </c>
      <c r="E140" s="26" t="s">
        <v>91</v>
      </c>
      <c r="F140" s="26" t="s">
        <v>3</v>
      </c>
      <c r="G140" s="26" t="s">
        <v>278</v>
      </c>
      <c r="H140" s="28" t="s">
        <v>299</v>
      </c>
      <c r="I140" s="26" t="s">
        <v>719</v>
      </c>
      <c r="J140" s="26" t="s">
        <v>276</v>
      </c>
      <c r="K140" s="94" t="s">
        <v>308</v>
      </c>
      <c r="L140" s="94" t="s">
        <v>308</v>
      </c>
      <c r="M140" s="94" t="s">
        <v>304</v>
      </c>
      <c r="N140" s="94" t="s">
        <v>290</v>
      </c>
      <c r="O140" s="27" t="s">
        <v>308</v>
      </c>
      <c r="P140" s="27" t="s">
        <v>308</v>
      </c>
      <c r="Q140" s="33" t="s">
        <v>308</v>
      </c>
      <c r="R140" s="33" t="s">
        <v>308</v>
      </c>
      <c r="S140" s="33" t="s">
        <v>308</v>
      </c>
      <c r="T140" s="127" t="s">
        <v>308</v>
      </c>
      <c r="U140" s="132" t="s">
        <v>308</v>
      </c>
      <c r="V140" s="132" t="s">
        <v>308</v>
      </c>
      <c r="W140" s="132"/>
      <c r="X140" s="132"/>
      <c r="Y140" s="132"/>
      <c r="Z140" s="132"/>
      <c r="AA140" s="129" t="s">
        <v>308</v>
      </c>
      <c r="AB140" s="129" t="s">
        <v>308</v>
      </c>
    </row>
    <row r="141" spans="1:28" s="71" customFormat="1" ht="12.75" customHeight="1">
      <c r="A141" s="95" t="str">
        <f t="shared" si="5"/>
        <v>9722</v>
      </c>
      <c r="B141" s="26" t="s">
        <v>163</v>
      </c>
      <c r="C141" s="26" t="s">
        <v>296</v>
      </c>
      <c r="D141" s="26" t="s">
        <v>82</v>
      </c>
      <c r="E141" s="26" t="s">
        <v>46</v>
      </c>
      <c r="F141" s="26" t="s">
        <v>3</v>
      </c>
      <c r="G141" s="26" t="s">
        <v>270</v>
      </c>
      <c r="H141" s="28" t="s">
        <v>299</v>
      </c>
      <c r="I141" s="26" t="s">
        <v>717</v>
      </c>
      <c r="J141" s="26" t="s">
        <v>276</v>
      </c>
      <c r="K141" s="94" t="s">
        <v>308</v>
      </c>
      <c r="L141" s="94" t="s">
        <v>308</v>
      </c>
      <c r="M141" s="94" t="s">
        <v>290</v>
      </c>
      <c r="N141" s="94" t="s">
        <v>290</v>
      </c>
      <c r="O141" s="27" t="s">
        <v>308</v>
      </c>
      <c r="P141" s="27" t="s">
        <v>308</v>
      </c>
      <c r="Q141" s="33" t="s">
        <v>308</v>
      </c>
      <c r="R141" s="33" t="s">
        <v>308</v>
      </c>
      <c r="S141" s="33" t="s">
        <v>308</v>
      </c>
      <c r="T141" s="127" t="s">
        <v>308</v>
      </c>
      <c r="U141" s="132" t="s">
        <v>308</v>
      </c>
      <c r="V141" s="132" t="s">
        <v>308</v>
      </c>
      <c r="W141" s="132"/>
      <c r="X141" s="132"/>
      <c r="Y141" s="132"/>
      <c r="Z141" s="132"/>
      <c r="AA141" s="129" t="s">
        <v>308</v>
      </c>
      <c r="AB141" s="129" t="s">
        <v>308</v>
      </c>
    </row>
    <row r="142" spans="1:28" s="71" customFormat="1" ht="12.75" customHeight="1">
      <c r="A142" s="95" t="str">
        <f t="shared" si="5"/>
        <v>9722</v>
      </c>
      <c r="B142" s="26" t="s">
        <v>162</v>
      </c>
      <c r="C142" s="26" t="s">
        <v>296</v>
      </c>
      <c r="D142" s="26" t="s">
        <v>82</v>
      </c>
      <c r="E142" s="26" t="s">
        <v>45</v>
      </c>
      <c r="F142" s="26" t="s">
        <v>3</v>
      </c>
      <c r="G142" s="26" t="s">
        <v>270</v>
      </c>
      <c r="H142" s="28" t="s">
        <v>299</v>
      </c>
      <c r="I142" s="26" t="s">
        <v>717</v>
      </c>
      <c r="J142" s="26" t="s">
        <v>276</v>
      </c>
      <c r="K142" s="94" t="s">
        <v>308</v>
      </c>
      <c r="L142" s="94" t="s">
        <v>308</v>
      </c>
      <c r="M142" s="94" t="s">
        <v>290</v>
      </c>
      <c r="N142" s="94" t="s">
        <v>290</v>
      </c>
      <c r="O142" s="27" t="s">
        <v>308</v>
      </c>
      <c r="P142" s="27" t="s">
        <v>308</v>
      </c>
      <c r="Q142" s="33" t="s">
        <v>308</v>
      </c>
      <c r="R142" s="33" t="s">
        <v>308</v>
      </c>
      <c r="S142" s="33" t="s">
        <v>308</v>
      </c>
      <c r="T142" s="127" t="s">
        <v>308</v>
      </c>
      <c r="U142" s="132" t="s">
        <v>308</v>
      </c>
      <c r="V142" s="132" t="s">
        <v>308</v>
      </c>
      <c r="W142" s="132"/>
      <c r="X142" s="132"/>
      <c r="Y142" s="132"/>
      <c r="Z142" s="132"/>
      <c r="AA142" s="129" t="s">
        <v>308</v>
      </c>
      <c r="AB142" s="129" t="s">
        <v>308</v>
      </c>
    </row>
    <row r="143" spans="1:28" s="71" customFormat="1" ht="12.75" customHeight="1">
      <c r="A143" s="95" t="str">
        <f t="shared" si="5"/>
        <v>9722</v>
      </c>
      <c r="B143" s="26" t="s">
        <v>206</v>
      </c>
      <c r="C143" s="26" t="s">
        <v>296</v>
      </c>
      <c r="D143" s="26" t="s">
        <v>82</v>
      </c>
      <c r="E143" s="26" t="s">
        <v>68</v>
      </c>
      <c r="F143" s="26" t="s">
        <v>3</v>
      </c>
      <c r="G143" s="26" t="s">
        <v>278</v>
      </c>
      <c r="H143" s="28" t="s">
        <v>299</v>
      </c>
      <c r="I143" s="26" t="s">
        <v>719</v>
      </c>
      <c r="J143" s="26" t="s">
        <v>276</v>
      </c>
      <c r="K143" s="94" t="s">
        <v>308</v>
      </c>
      <c r="L143" s="94" t="s">
        <v>308</v>
      </c>
      <c r="M143" s="94" t="s">
        <v>304</v>
      </c>
      <c r="N143" s="94" t="s">
        <v>290</v>
      </c>
      <c r="O143" s="27" t="s">
        <v>308</v>
      </c>
      <c r="P143" s="27" t="s">
        <v>308</v>
      </c>
      <c r="Q143" s="33" t="s">
        <v>308</v>
      </c>
      <c r="R143" s="33" t="s">
        <v>308</v>
      </c>
      <c r="S143" s="33" t="s">
        <v>308</v>
      </c>
      <c r="T143" s="127" t="s">
        <v>308</v>
      </c>
      <c r="U143" s="132" t="s">
        <v>308</v>
      </c>
      <c r="V143" s="132" t="s">
        <v>308</v>
      </c>
      <c r="W143" s="132"/>
      <c r="X143" s="132"/>
      <c r="Y143" s="132"/>
      <c r="Z143" s="132"/>
      <c r="AA143" s="129" t="s">
        <v>308</v>
      </c>
      <c r="AB143" s="129" t="s">
        <v>308</v>
      </c>
    </row>
    <row r="144" spans="1:28" s="71" customFormat="1" ht="12.75" customHeight="1">
      <c r="A144" s="95" t="str">
        <f t="shared" si="5"/>
        <v>9723</v>
      </c>
      <c r="B144" s="26" t="s">
        <v>161</v>
      </c>
      <c r="C144" s="26" t="s">
        <v>296</v>
      </c>
      <c r="D144" s="26" t="s">
        <v>81</v>
      </c>
      <c r="E144" s="26" t="s">
        <v>46</v>
      </c>
      <c r="F144" s="26" t="s">
        <v>3</v>
      </c>
      <c r="G144" s="26" t="s">
        <v>270</v>
      </c>
      <c r="H144" s="28" t="s">
        <v>299</v>
      </c>
      <c r="I144" s="26" t="s">
        <v>717</v>
      </c>
      <c r="J144" s="26" t="s">
        <v>276</v>
      </c>
      <c r="K144" s="94" t="s">
        <v>308</v>
      </c>
      <c r="L144" s="94" t="s">
        <v>308</v>
      </c>
      <c r="M144" s="94" t="s">
        <v>290</v>
      </c>
      <c r="N144" s="94" t="s">
        <v>290</v>
      </c>
      <c r="O144" s="27" t="s">
        <v>308</v>
      </c>
      <c r="P144" s="27" t="s">
        <v>308</v>
      </c>
      <c r="Q144" s="33" t="s">
        <v>308</v>
      </c>
      <c r="R144" s="33" t="s">
        <v>308</v>
      </c>
      <c r="S144" s="33" t="s">
        <v>308</v>
      </c>
      <c r="T144" s="127" t="s">
        <v>308</v>
      </c>
      <c r="U144" s="132" t="s">
        <v>308</v>
      </c>
      <c r="V144" s="132" t="s">
        <v>308</v>
      </c>
      <c r="W144" s="132"/>
      <c r="X144" s="132"/>
      <c r="Y144" s="132"/>
      <c r="Z144" s="132"/>
      <c r="AA144" s="129" t="s">
        <v>308</v>
      </c>
      <c r="AB144" s="129" t="s">
        <v>308</v>
      </c>
    </row>
    <row r="145" spans="1:28" s="71" customFormat="1" ht="12.75" customHeight="1">
      <c r="A145" s="95" t="str">
        <f t="shared" si="5"/>
        <v>9723</v>
      </c>
      <c r="B145" s="26" t="s">
        <v>160</v>
      </c>
      <c r="C145" s="26" t="s">
        <v>296</v>
      </c>
      <c r="D145" s="26" t="s">
        <v>81</v>
      </c>
      <c r="E145" s="26" t="s">
        <v>45</v>
      </c>
      <c r="F145" s="26" t="s">
        <v>3</v>
      </c>
      <c r="G145" s="26" t="s">
        <v>270</v>
      </c>
      <c r="H145" s="28" t="s">
        <v>299</v>
      </c>
      <c r="I145" s="26" t="s">
        <v>717</v>
      </c>
      <c r="J145" s="26" t="s">
        <v>276</v>
      </c>
      <c r="K145" s="94" t="s">
        <v>308</v>
      </c>
      <c r="L145" s="94" t="s">
        <v>308</v>
      </c>
      <c r="M145" s="94" t="s">
        <v>290</v>
      </c>
      <c r="N145" s="94" t="s">
        <v>290</v>
      </c>
      <c r="O145" s="27" t="s">
        <v>308</v>
      </c>
      <c r="P145" s="27" t="s">
        <v>308</v>
      </c>
      <c r="Q145" s="33" t="s">
        <v>308</v>
      </c>
      <c r="R145" s="33" t="s">
        <v>308</v>
      </c>
      <c r="S145" s="33" t="s">
        <v>308</v>
      </c>
      <c r="T145" s="127" t="s">
        <v>308</v>
      </c>
      <c r="U145" s="132" t="s">
        <v>308</v>
      </c>
      <c r="V145" s="132" t="s">
        <v>308</v>
      </c>
      <c r="W145" s="132"/>
      <c r="X145" s="132"/>
      <c r="Y145" s="132"/>
      <c r="Z145" s="132"/>
      <c r="AA145" s="129" t="s">
        <v>308</v>
      </c>
      <c r="AB145" s="129" t="s">
        <v>308</v>
      </c>
    </row>
    <row r="146" spans="1:28" s="71" customFormat="1" ht="12.75" customHeight="1">
      <c r="A146" s="95" t="str">
        <f t="shared" si="5"/>
        <v>9723</v>
      </c>
      <c r="B146" s="26" t="s">
        <v>205</v>
      </c>
      <c r="C146" s="26" t="s">
        <v>296</v>
      </c>
      <c r="D146" s="26" t="s">
        <v>81</v>
      </c>
      <c r="E146" s="26" t="s">
        <v>68</v>
      </c>
      <c r="F146" s="26" t="s">
        <v>3</v>
      </c>
      <c r="G146" s="26" t="s">
        <v>278</v>
      </c>
      <c r="H146" s="28" t="s">
        <v>299</v>
      </c>
      <c r="I146" s="26" t="s">
        <v>719</v>
      </c>
      <c r="J146" s="26" t="s">
        <v>276</v>
      </c>
      <c r="K146" s="94" t="s">
        <v>308</v>
      </c>
      <c r="L146" s="94" t="s">
        <v>308</v>
      </c>
      <c r="M146" s="94" t="s">
        <v>304</v>
      </c>
      <c r="N146" s="94" t="s">
        <v>290</v>
      </c>
      <c r="O146" s="27" t="s">
        <v>308</v>
      </c>
      <c r="P146" s="27" t="s">
        <v>308</v>
      </c>
      <c r="Q146" s="33" t="s">
        <v>308</v>
      </c>
      <c r="R146" s="33" t="s">
        <v>308</v>
      </c>
      <c r="S146" s="33" t="s">
        <v>308</v>
      </c>
      <c r="T146" s="127" t="s">
        <v>308</v>
      </c>
      <c r="U146" s="132" t="s">
        <v>308</v>
      </c>
      <c r="V146" s="132" t="s">
        <v>308</v>
      </c>
      <c r="W146" s="132"/>
      <c r="X146" s="132"/>
      <c r="Y146" s="132"/>
      <c r="Z146" s="132"/>
      <c r="AA146" s="129" t="s">
        <v>308</v>
      </c>
      <c r="AB146" s="129" t="s">
        <v>308</v>
      </c>
    </row>
    <row r="147" spans="1:28" s="71" customFormat="1" ht="12.75" customHeight="1">
      <c r="A147" s="95" t="str">
        <f t="shared" si="5"/>
        <v>9765</v>
      </c>
      <c r="B147" s="26" t="s">
        <v>266</v>
      </c>
      <c r="C147" s="26" t="s">
        <v>297</v>
      </c>
      <c r="D147" s="26" t="s">
        <v>48</v>
      </c>
      <c r="E147" s="26" t="s">
        <v>62</v>
      </c>
      <c r="F147" s="26" t="s">
        <v>3</v>
      </c>
      <c r="G147" s="26" t="s">
        <v>278</v>
      </c>
      <c r="H147" s="28" t="s">
        <v>299</v>
      </c>
      <c r="I147" s="26" t="s">
        <v>719</v>
      </c>
      <c r="J147" s="26" t="s">
        <v>276</v>
      </c>
      <c r="K147" s="94" t="s">
        <v>307</v>
      </c>
      <c r="L147" s="94">
        <v>40663</v>
      </c>
      <c r="M147" s="94" t="s">
        <v>308</v>
      </c>
      <c r="N147" s="94" t="s">
        <v>308</v>
      </c>
      <c r="O147" s="27" t="s">
        <v>719</v>
      </c>
      <c r="P147" s="27" t="s">
        <v>276</v>
      </c>
      <c r="Q147" s="33" t="s">
        <v>307</v>
      </c>
      <c r="R147" s="33">
        <v>40663</v>
      </c>
      <c r="S147" s="33" t="s">
        <v>308</v>
      </c>
      <c r="T147" s="127" t="s">
        <v>308</v>
      </c>
      <c r="U147" s="132" t="s">
        <v>308</v>
      </c>
      <c r="V147" s="132" t="s">
        <v>308</v>
      </c>
      <c r="W147" s="132"/>
      <c r="X147" s="132"/>
      <c r="Y147" s="132"/>
      <c r="Z147" s="132"/>
      <c r="AA147" s="129" t="s">
        <v>308</v>
      </c>
      <c r="AB147" s="129" t="s">
        <v>308</v>
      </c>
    </row>
    <row r="148" spans="1:28" s="71" customFormat="1" ht="12.75" customHeight="1">
      <c r="A148" s="95" t="str">
        <f t="shared" si="5"/>
        <v>9766</v>
      </c>
      <c r="B148" s="26" t="s">
        <v>626</v>
      </c>
      <c r="C148" s="26" t="s">
        <v>297</v>
      </c>
      <c r="D148" s="26" t="s">
        <v>55</v>
      </c>
      <c r="E148" s="26" t="s">
        <v>70</v>
      </c>
      <c r="F148" s="26" t="s">
        <v>3</v>
      </c>
      <c r="G148" s="26" t="s">
        <v>278</v>
      </c>
      <c r="H148" s="28" t="s">
        <v>300</v>
      </c>
      <c r="I148" s="26" t="s">
        <v>719</v>
      </c>
      <c r="J148" s="26" t="s">
        <v>276</v>
      </c>
      <c r="K148" s="94" t="s">
        <v>307</v>
      </c>
      <c r="L148" s="94">
        <v>42521</v>
      </c>
      <c r="M148" s="94" t="s">
        <v>307</v>
      </c>
      <c r="N148" s="94">
        <v>42674</v>
      </c>
      <c r="O148" s="27" t="s">
        <v>308</v>
      </c>
      <c r="P148" s="27" t="s">
        <v>308</v>
      </c>
      <c r="Q148" s="33" t="s">
        <v>308</v>
      </c>
      <c r="R148" s="33" t="s">
        <v>308</v>
      </c>
      <c r="S148" s="33" t="s">
        <v>308</v>
      </c>
      <c r="T148" s="127" t="s">
        <v>308</v>
      </c>
      <c r="U148" s="132" t="s">
        <v>308</v>
      </c>
      <c r="V148" s="132" t="s">
        <v>308</v>
      </c>
      <c r="W148" s="132"/>
      <c r="X148" s="132"/>
      <c r="Y148" s="132"/>
      <c r="Z148" s="132"/>
      <c r="AA148" s="129" t="s">
        <v>308</v>
      </c>
      <c r="AB148" s="129" t="s">
        <v>308</v>
      </c>
    </row>
    <row r="149" spans="1:28" s="71" customFormat="1" ht="12.75" customHeight="1">
      <c r="A149" s="95" t="str">
        <f t="shared" si="5"/>
        <v>9766</v>
      </c>
      <c r="B149" s="26" t="s">
        <v>627</v>
      </c>
      <c r="C149" s="26" t="s">
        <v>297</v>
      </c>
      <c r="D149" s="26" t="s">
        <v>55</v>
      </c>
      <c r="E149" s="26" t="s">
        <v>284</v>
      </c>
      <c r="F149" s="26" t="s">
        <v>3</v>
      </c>
      <c r="G149" s="26" t="s">
        <v>278</v>
      </c>
      <c r="H149" s="28" t="s">
        <v>300</v>
      </c>
      <c r="I149" s="26" t="s">
        <v>719</v>
      </c>
      <c r="J149" s="26" t="s">
        <v>276</v>
      </c>
      <c r="K149" s="94" t="s">
        <v>307</v>
      </c>
      <c r="L149" s="94">
        <v>42521</v>
      </c>
      <c r="M149" s="94" t="s">
        <v>307</v>
      </c>
      <c r="N149" s="94">
        <v>42674</v>
      </c>
      <c r="O149" s="27" t="s">
        <v>308</v>
      </c>
      <c r="P149" s="27" t="s">
        <v>308</v>
      </c>
      <c r="Q149" s="33" t="s">
        <v>308</v>
      </c>
      <c r="R149" s="33" t="s">
        <v>308</v>
      </c>
      <c r="S149" s="33" t="s">
        <v>308</v>
      </c>
      <c r="T149" s="127" t="s">
        <v>308</v>
      </c>
      <c r="U149" s="132" t="s">
        <v>308</v>
      </c>
      <c r="V149" s="132" t="s">
        <v>308</v>
      </c>
      <c r="W149" s="132"/>
      <c r="X149" s="132"/>
      <c r="Y149" s="132"/>
      <c r="Z149" s="132"/>
      <c r="AA149" s="129" t="s">
        <v>308</v>
      </c>
      <c r="AB149" s="129" t="s">
        <v>308</v>
      </c>
    </row>
    <row r="150" spans="1:28" s="71" customFormat="1" ht="12.75" customHeight="1">
      <c r="A150" s="95" t="str">
        <f t="shared" si="5"/>
        <v>9766</v>
      </c>
      <c r="B150" s="26" t="s">
        <v>529</v>
      </c>
      <c r="C150" s="26" t="s">
        <v>297</v>
      </c>
      <c r="D150" s="26" t="s">
        <v>55</v>
      </c>
      <c r="E150" s="26" t="s">
        <v>56</v>
      </c>
      <c r="F150" s="26" t="s">
        <v>3</v>
      </c>
      <c r="G150" s="26" t="s">
        <v>270</v>
      </c>
      <c r="H150" s="28" t="s">
        <v>299</v>
      </c>
      <c r="I150" s="26" t="s">
        <v>717</v>
      </c>
      <c r="J150" s="26" t="s">
        <v>276</v>
      </c>
      <c r="K150" s="94" t="s">
        <v>289</v>
      </c>
      <c r="L150" s="94" t="s">
        <v>289</v>
      </c>
      <c r="M150" s="118" t="s">
        <v>290</v>
      </c>
      <c r="N150" s="118" t="s">
        <v>290</v>
      </c>
      <c r="O150" s="27" t="s">
        <v>308</v>
      </c>
      <c r="P150" s="27" t="s">
        <v>308</v>
      </c>
      <c r="Q150" s="33" t="s">
        <v>308</v>
      </c>
      <c r="R150" s="33" t="s">
        <v>308</v>
      </c>
      <c r="S150" s="128" t="s">
        <v>308</v>
      </c>
      <c r="T150" s="128" t="s">
        <v>308</v>
      </c>
      <c r="U150" s="132" t="s">
        <v>308</v>
      </c>
      <c r="V150" s="132" t="s">
        <v>308</v>
      </c>
      <c r="W150" s="132"/>
      <c r="X150" s="132"/>
      <c r="Y150" s="132"/>
      <c r="Z150" s="132"/>
      <c r="AA150" s="129" t="s">
        <v>308</v>
      </c>
      <c r="AB150" s="129" t="s">
        <v>308</v>
      </c>
    </row>
    <row r="151" spans="1:28" s="71" customFormat="1" ht="12.75" customHeight="1">
      <c r="A151" s="95" t="str">
        <f t="shared" si="5"/>
        <v>9769</v>
      </c>
      <c r="B151" s="26" t="s">
        <v>257</v>
      </c>
      <c r="C151" s="26" t="s">
        <v>297</v>
      </c>
      <c r="D151" s="26" t="s">
        <v>29</v>
      </c>
      <c r="E151" s="26" t="s">
        <v>62</v>
      </c>
      <c r="F151" s="26" t="s">
        <v>3</v>
      </c>
      <c r="G151" s="26" t="s">
        <v>278</v>
      </c>
      <c r="H151" s="28" t="s">
        <v>299</v>
      </c>
      <c r="I151" s="26" t="s">
        <v>719</v>
      </c>
      <c r="J151" s="26" t="s">
        <v>276</v>
      </c>
      <c r="K151" s="94" t="s">
        <v>307</v>
      </c>
      <c r="L151" s="94">
        <v>40663</v>
      </c>
      <c r="M151" s="94" t="s">
        <v>308</v>
      </c>
      <c r="N151" s="94" t="s">
        <v>308</v>
      </c>
      <c r="O151" s="27" t="s">
        <v>719</v>
      </c>
      <c r="P151" s="27" t="s">
        <v>276</v>
      </c>
      <c r="Q151" s="33" t="s">
        <v>307</v>
      </c>
      <c r="R151" s="33">
        <v>40663</v>
      </c>
      <c r="S151" s="33" t="s">
        <v>308</v>
      </c>
      <c r="T151" s="127" t="s">
        <v>308</v>
      </c>
      <c r="U151" s="132" t="s">
        <v>308</v>
      </c>
      <c r="V151" s="132" t="s">
        <v>308</v>
      </c>
      <c r="W151" s="132"/>
      <c r="X151" s="132"/>
      <c r="Y151" s="132"/>
      <c r="Z151" s="132"/>
      <c r="AA151" s="129" t="s">
        <v>308</v>
      </c>
      <c r="AB151" s="129" t="s">
        <v>308</v>
      </c>
    </row>
    <row r="152" spans="1:28" s="71" customFormat="1" ht="12.75" customHeight="1">
      <c r="A152" s="95" t="str">
        <f t="shared" si="5"/>
        <v>9771</v>
      </c>
      <c r="B152" s="26" t="s">
        <v>258</v>
      </c>
      <c r="C152" s="26" t="s">
        <v>297</v>
      </c>
      <c r="D152" s="26" t="s">
        <v>71</v>
      </c>
      <c r="E152" s="26" t="s">
        <v>62</v>
      </c>
      <c r="F152" s="26" t="s">
        <v>3</v>
      </c>
      <c r="G152" s="26" t="s">
        <v>278</v>
      </c>
      <c r="H152" s="28" t="s">
        <v>299</v>
      </c>
      <c r="I152" s="26" t="s">
        <v>719</v>
      </c>
      <c r="J152" s="26" t="s">
        <v>276</v>
      </c>
      <c r="K152" s="94" t="s">
        <v>307</v>
      </c>
      <c r="L152" s="94">
        <v>40694</v>
      </c>
      <c r="M152" s="94" t="s">
        <v>308</v>
      </c>
      <c r="N152" s="94" t="s">
        <v>308</v>
      </c>
      <c r="O152" s="27" t="s">
        <v>719</v>
      </c>
      <c r="P152" s="27" t="s">
        <v>276</v>
      </c>
      <c r="Q152" s="33" t="s">
        <v>307</v>
      </c>
      <c r="R152" s="33">
        <v>40694</v>
      </c>
      <c r="S152" s="33" t="s">
        <v>308</v>
      </c>
      <c r="T152" s="127" t="s">
        <v>308</v>
      </c>
      <c r="U152" s="132" t="s">
        <v>308</v>
      </c>
      <c r="V152" s="132" t="s">
        <v>308</v>
      </c>
      <c r="W152" s="132"/>
      <c r="X152" s="132"/>
      <c r="Y152" s="132"/>
      <c r="Z152" s="132"/>
      <c r="AA152" s="129" t="s">
        <v>308</v>
      </c>
      <c r="AB152" s="129" t="s">
        <v>308</v>
      </c>
    </row>
    <row r="153" spans="1:28" s="71" customFormat="1" ht="12.75" customHeight="1">
      <c r="A153" s="95" t="str">
        <f t="shared" si="5"/>
        <v>9773</v>
      </c>
      <c r="B153" s="26" t="s">
        <v>240</v>
      </c>
      <c r="C153" s="26" t="s">
        <v>297</v>
      </c>
      <c r="D153" s="26" t="s">
        <v>63</v>
      </c>
      <c r="E153" s="26" t="s">
        <v>62</v>
      </c>
      <c r="F153" s="26" t="s">
        <v>3</v>
      </c>
      <c r="G153" s="26" t="s">
        <v>270</v>
      </c>
      <c r="H153" s="28" t="s">
        <v>299</v>
      </c>
      <c r="I153" s="26" t="s">
        <v>717</v>
      </c>
      <c r="J153" s="26" t="s">
        <v>276</v>
      </c>
      <c r="K153" s="94">
        <v>40678</v>
      </c>
      <c r="L153" s="94">
        <v>40678</v>
      </c>
      <c r="M153" s="94" t="s">
        <v>308</v>
      </c>
      <c r="N153" s="94" t="s">
        <v>308</v>
      </c>
      <c r="O153" s="27" t="s">
        <v>721</v>
      </c>
      <c r="P153" s="27" t="s">
        <v>305</v>
      </c>
      <c r="Q153" s="33" t="s">
        <v>291</v>
      </c>
      <c r="R153" s="33">
        <v>40678</v>
      </c>
      <c r="S153" s="33" t="s">
        <v>308</v>
      </c>
      <c r="T153" s="127" t="s">
        <v>308</v>
      </c>
      <c r="U153" s="132" t="s">
        <v>308</v>
      </c>
      <c r="V153" s="132" t="s">
        <v>308</v>
      </c>
      <c r="W153" s="132"/>
      <c r="X153" s="132"/>
      <c r="Y153" s="132"/>
      <c r="Z153" s="132"/>
      <c r="AA153" s="129" t="s">
        <v>308</v>
      </c>
      <c r="AB153" s="129" t="s">
        <v>308</v>
      </c>
    </row>
    <row r="154" spans="1:28" s="71" customFormat="1" ht="12.75" customHeight="1">
      <c r="A154" s="95" t="str">
        <f t="shared" si="5"/>
        <v>9777</v>
      </c>
      <c r="B154" s="26" t="s">
        <v>215</v>
      </c>
      <c r="C154" s="26" t="s">
        <v>297</v>
      </c>
      <c r="D154" s="26" t="s">
        <v>55</v>
      </c>
      <c r="E154" s="26" t="s">
        <v>70</v>
      </c>
      <c r="F154" s="26" t="s">
        <v>3</v>
      </c>
      <c r="G154" s="26" t="s">
        <v>278</v>
      </c>
      <c r="H154" s="28" t="s">
        <v>300</v>
      </c>
      <c r="I154" s="26" t="s">
        <v>308</v>
      </c>
      <c r="J154" s="26" t="s">
        <v>308</v>
      </c>
      <c r="K154" s="94" t="s">
        <v>308</v>
      </c>
      <c r="L154" s="94" t="s">
        <v>308</v>
      </c>
      <c r="M154" s="94" t="s">
        <v>308</v>
      </c>
      <c r="N154" s="94" t="s">
        <v>308</v>
      </c>
      <c r="O154" s="27" t="s">
        <v>719</v>
      </c>
      <c r="P154" s="27" t="s">
        <v>276</v>
      </c>
      <c r="Q154" s="121" t="s">
        <v>307</v>
      </c>
      <c r="R154" s="33">
        <v>41060</v>
      </c>
      <c r="S154" s="33" t="s">
        <v>307</v>
      </c>
      <c r="T154" s="33" t="s">
        <v>290</v>
      </c>
      <c r="U154" s="132" t="s">
        <v>308</v>
      </c>
      <c r="V154" s="132" t="s">
        <v>308</v>
      </c>
      <c r="W154" s="132"/>
      <c r="X154" s="132"/>
      <c r="Y154" s="132"/>
      <c r="Z154" s="132"/>
      <c r="AA154" s="129" t="s">
        <v>308</v>
      </c>
      <c r="AB154" s="129" t="s">
        <v>308</v>
      </c>
    </row>
    <row r="155" spans="1:28" s="71" customFormat="1" ht="12.75" customHeight="1">
      <c r="A155" s="95" t="str">
        <f t="shared" si="5"/>
        <v>9777</v>
      </c>
      <c r="B155" s="26" t="s">
        <v>283</v>
      </c>
      <c r="C155" s="26" t="s">
        <v>297</v>
      </c>
      <c r="D155" s="26" t="s">
        <v>55</v>
      </c>
      <c r="E155" s="26" t="s">
        <v>284</v>
      </c>
      <c r="F155" s="26" t="s">
        <v>3</v>
      </c>
      <c r="G155" s="26" t="s">
        <v>278</v>
      </c>
      <c r="H155" s="28" t="s">
        <v>300</v>
      </c>
      <c r="I155" s="26" t="s">
        <v>308</v>
      </c>
      <c r="J155" s="26" t="s">
        <v>308</v>
      </c>
      <c r="K155" s="94" t="s">
        <v>308</v>
      </c>
      <c r="L155" s="94" t="s">
        <v>308</v>
      </c>
      <c r="M155" s="94" t="s">
        <v>308</v>
      </c>
      <c r="N155" s="94" t="s">
        <v>308</v>
      </c>
      <c r="O155" s="27" t="s">
        <v>719</v>
      </c>
      <c r="P155" s="27" t="s">
        <v>276</v>
      </c>
      <c r="Q155" s="121" t="s">
        <v>307</v>
      </c>
      <c r="R155" s="33">
        <v>41060</v>
      </c>
      <c r="S155" s="33" t="s">
        <v>307</v>
      </c>
      <c r="T155" s="33" t="s">
        <v>290</v>
      </c>
      <c r="U155" s="132" t="s">
        <v>308</v>
      </c>
      <c r="V155" s="132" t="s">
        <v>308</v>
      </c>
      <c r="W155" s="132"/>
      <c r="X155" s="132"/>
      <c r="Y155" s="132"/>
      <c r="Z155" s="132"/>
      <c r="AA155" s="129" t="s">
        <v>308</v>
      </c>
      <c r="AB155" s="129" t="s">
        <v>308</v>
      </c>
    </row>
    <row r="156" spans="1:28" ht="12.75" customHeight="1">
      <c r="A156" s="95" t="str">
        <f t="shared" si="5"/>
        <v>9777</v>
      </c>
      <c r="B156" s="26" t="s">
        <v>196</v>
      </c>
      <c r="C156" s="26" t="s">
        <v>297</v>
      </c>
      <c r="D156" s="26" t="s">
        <v>55</v>
      </c>
      <c r="E156" s="26" t="s">
        <v>56</v>
      </c>
      <c r="F156" s="26" t="s">
        <v>3</v>
      </c>
      <c r="G156" s="26" t="s">
        <v>270</v>
      </c>
      <c r="H156" s="28" t="s">
        <v>299</v>
      </c>
      <c r="I156" s="26" t="s">
        <v>308</v>
      </c>
      <c r="J156" s="26" t="s">
        <v>308</v>
      </c>
      <c r="K156" s="94" t="s">
        <v>308</v>
      </c>
      <c r="L156" s="94" t="s">
        <v>308</v>
      </c>
      <c r="M156" s="118" t="s">
        <v>308</v>
      </c>
      <c r="N156" s="118" t="s">
        <v>308</v>
      </c>
      <c r="O156" s="27" t="s">
        <v>721</v>
      </c>
      <c r="P156" s="27" t="s">
        <v>305</v>
      </c>
      <c r="Q156" s="33" t="s">
        <v>289</v>
      </c>
      <c r="R156" s="33" t="s">
        <v>289</v>
      </c>
      <c r="S156" s="128" t="s">
        <v>290</v>
      </c>
      <c r="T156" s="128" t="s">
        <v>290</v>
      </c>
      <c r="U156" s="132" t="s">
        <v>308</v>
      </c>
      <c r="V156" s="132" t="s">
        <v>308</v>
      </c>
      <c r="W156" s="132"/>
      <c r="X156" s="132"/>
      <c r="Y156" s="132"/>
      <c r="Z156" s="132"/>
      <c r="AA156" s="129" t="s">
        <v>308</v>
      </c>
      <c r="AB156" s="129" t="s">
        <v>308</v>
      </c>
    </row>
    <row r="157" spans="1:28" ht="12.75" customHeight="1">
      <c r="A157" s="95" t="str">
        <f t="shared" si="5"/>
        <v>9792</v>
      </c>
      <c r="B157" s="26" t="s">
        <v>235</v>
      </c>
      <c r="C157" s="26" t="s">
        <v>297</v>
      </c>
      <c r="D157" s="26" t="s">
        <v>23</v>
      </c>
      <c r="E157" s="26" t="s">
        <v>62</v>
      </c>
      <c r="F157" s="26" t="s">
        <v>3</v>
      </c>
      <c r="G157" s="26" t="s">
        <v>270</v>
      </c>
      <c r="H157" s="28" t="s">
        <v>299</v>
      </c>
      <c r="I157" s="26" t="s">
        <v>719</v>
      </c>
      <c r="J157" s="26" t="s">
        <v>276</v>
      </c>
      <c r="K157" s="94">
        <v>40678</v>
      </c>
      <c r="L157" s="94">
        <v>40678</v>
      </c>
      <c r="M157" s="94" t="s">
        <v>308</v>
      </c>
      <c r="N157" s="94" t="s">
        <v>308</v>
      </c>
      <c r="O157" s="27" t="s">
        <v>721</v>
      </c>
      <c r="P157" s="27" t="s">
        <v>305</v>
      </c>
      <c r="Q157" s="33" t="s">
        <v>291</v>
      </c>
      <c r="R157" s="33">
        <v>40678</v>
      </c>
      <c r="S157" s="33" t="s">
        <v>308</v>
      </c>
      <c r="T157" s="127" t="s">
        <v>308</v>
      </c>
      <c r="U157" s="132" t="s">
        <v>308</v>
      </c>
      <c r="V157" s="132" t="s">
        <v>308</v>
      </c>
      <c r="W157" s="132"/>
      <c r="X157" s="132"/>
      <c r="Y157" s="132"/>
      <c r="Z157" s="132"/>
      <c r="AA157" s="129" t="s">
        <v>308</v>
      </c>
      <c r="AB157" s="129" t="s">
        <v>308</v>
      </c>
    </row>
    <row r="158" spans="1:28" ht="12.75" customHeight="1">
      <c r="A158" s="95" t="str">
        <f t="shared" si="5"/>
        <v>9799</v>
      </c>
      <c r="B158" s="26" t="s">
        <v>259</v>
      </c>
      <c r="C158" s="26" t="s">
        <v>297</v>
      </c>
      <c r="D158" s="26" t="s">
        <v>72</v>
      </c>
      <c r="E158" s="26" t="s">
        <v>62</v>
      </c>
      <c r="F158" s="26" t="s">
        <v>3</v>
      </c>
      <c r="G158" s="26" t="s">
        <v>278</v>
      </c>
      <c r="H158" s="28" t="s">
        <v>299</v>
      </c>
      <c r="I158" s="26" t="s">
        <v>719</v>
      </c>
      <c r="J158" s="26" t="s">
        <v>276</v>
      </c>
      <c r="K158" s="94" t="s">
        <v>307</v>
      </c>
      <c r="L158" s="94">
        <v>40589</v>
      </c>
      <c r="M158" s="94" t="s">
        <v>308</v>
      </c>
      <c r="N158" s="94" t="s">
        <v>308</v>
      </c>
      <c r="O158" s="27" t="s">
        <v>719</v>
      </c>
      <c r="P158" s="27" t="s">
        <v>276</v>
      </c>
      <c r="Q158" s="33" t="s">
        <v>307</v>
      </c>
      <c r="R158" s="33">
        <v>40589</v>
      </c>
      <c r="S158" s="33" t="s">
        <v>308</v>
      </c>
      <c r="T158" s="127" t="s">
        <v>308</v>
      </c>
      <c r="U158" s="132" t="s">
        <v>308</v>
      </c>
      <c r="V158" s="132" t="s">
        <v>308</v>
      </c>
      <c r="W158" s="132"/>
      <c r="X158" s="132"/>
      <c r="Y158" s="132"/>
      <c r="Z158" s="132"/>
      <c r="AA158" s="129" t="s">
        <v>308</v>
      </c>
      <c r="AB158" s="129" t="s">
        <v>308</v>
      </c>
    </row>
    <row r="159" spans="1:28" ht="12.75" customHeight="1">
      <c r="A159" s="95" t="str">
        <f t="shared" si="5"/>
        <v>9800</v>
      </c>
      <c r="B159" s="26" t="s">
        <v>239</v>
      </c>
      <c r="C159" s="26" t="s">
        <v>297</v>
      </c>
      <c r="D159" s="26" t="s">
        <v>13</v>
      </c>
      <c r="E159" s="26" t="s">
        <v>61</v>
      </c>
      <c r="F159" s="26" t="s">
        <v>3</v>
      </c>
      <c r="G159" s="26" t="s">
        <v>270</v>
      </c>
      <c r="H159" s="28" t="s">
        <v>637</v>
      </c>
      <c r="I159" s="26" t="s">
        <v>716</v>
      </c>
      <c r="J159" s="26" t="s">
        <v>276</v>
      </c>
      <c r="K159" s="94" t="s">
        <v>291</v>
      </c>
      <c r="L159" s="94" t="s">
        <v>291</v>
      </c>
      <c r="M159" s="94" t="s">
        <v>308</v>
      </c>
      <c r="N159" s="94" t="s">
        <v>308</v>
      </c>
      <c r="O159" s="27" t="s">
        <v>716</v>
      </c>
      <c r="P159" s="27" t="s">
        <v>276</v>
      </c>
      <c r="Q159" s="33" t="s">
        <v>291</v>
      </c>
      <c r="R159" s="33" t="s">
        <v>291</v>
      </c>
      <c r="S159" s="33" t="s">
        <v>308</v>
      </c>
      <c r="T159" s="127" t="s">
        <v>308</v>
      </c>
      <c r="U159" s="132" t="s">
        <v>308</v>
      </c>
      <c r="V159" s="132" t="s">
        <v>308</v>
      </c>
      <c r="W159" s="132"/>
      <c r="X159" s="132"/>
      <c r="Y159" s="132"/>
      <c r="Z159" s="132"/>
      <c r="AA159" s="129" t="s">
        <v>308</v>
      </c>
      <c r="AB159" s="129" t="s">
        <v>308</v>
      </c>
    </row>
    <row r="160" spans="1:28" ht="12.75" customHeight="1">
      <c r="A160" s="95" t="str">
        <f aca="true" t="shared" si="6" ref="A160:A168">MID(B160,1,4)</f>
        <v>9800</v>
      </c>
      <c r="B160" s="26" t="s">
        <v>238</v>
      </c>
      <c r="C160" s="26" t="s">
        <v>297</v>
      </c>
      <c r="D160" s="26" t="s">
        <v>13</v>
      </c>
      <c r="E160" s="26" t="s">
        <v>59</v>
      </c>
      <c r="F160" s="26" t="s">
        <v>60</v>
      </c>
      <c r="G160" s="26" t="s">
        <v>270</v>
      </c>
      <c r="H160" s="28" t="s">
        <v>638</v>
      </c>
      <c r="I160" s="26" t="s">
        <v>719</v>
      </c>
      <c r="J160" s="26" t="s">
        <v>276</v>
      </c>
      <c r="K160" s="94" t="s">
        <v>291</v>
      </c>
      <c r="L160" s="94" t="s">
        <v>291</v>
      </c>
      <c r="M160" s="94" t="s">
        <v>308</v>
      </c>
      <c r="N160" s="94" t="s">
        <v>308</v>
      </c>
      <c r="O160" s="27" t="s">
        <v>719</v>
      </c>
      <c r="P160" s="27" t="s">
        <v>276</v>
      </c>
      <c r="Q160" s="33" t="s">
        <v>291</v>
      </c>
      <c r="R160" s="33" t="s">
        <v>291</v>
      </c>
      <c r="S160" s="33" t="s">
        <v>308</v>
      </c>
      <c r="T160" s="127" t="s">
        <v>308</v>
      </c>
      <c r="U160" s="132" t="s">
        <v>308</v>
      </c>
      <c r="V160" s="132" t="s">
        <v>308</v>
      </c>
      <c r="W160" s="132"/>
      <c r="X160" s="132"/>
      <c r="Y160" s="132"/>
      <c r="Z160" s="132"/>
      <c r="AA160" s="129" t="s">
        <v>308</v>
      </c>
      <c r="AB160" s="129" t="s">
        <v>308</v>
      </c>
    </row>
    <row r="161" spans="1:28" ht="12.75" customHeight="1">
      <c r="A161" s="95" t="str">
        <f t="shared" si="6"/>
        <v>9800</v>
      </c>
      <c r="B161" s="26" t="s">
        <v>237</v>
      </c>
      <c r="C161" s="26" t="s">
        <v>297</v>
      </c>
      <c r="D161" s="26" t="s">
        <v>13</v>
      </c>
      <c r="E161" s="26" t="s">
        <v>58</v>
      </c>
      <c r="F161" s="26" t="s">
        <v>3</v>
      </c>
      <c r="G161" s="26" t="s">
        <v>270</v>
      </c>
      <c r="H161" s="28" t="s">
        <v>639</v>
      </c>
      <c r="I161" s="26" t="s">
        <v>719</v>
      </c>
      <c r="J161" s="26" t="s">
        <v>276</v>
      </c>
      <c r="K161" s="94" t="s">
        <v>291</v>
      </c>
      <c r="L161" s="94" t="s">
        <v>291</v>
      </c>
      <c r="M161" s="94" t="s">
        <v>308</v>
      </c>
      <c r="N161" s="94" t="s">
        <v>308</v>
      </c>
      <c r="O161" s="27" t="s">
        <v>719</v>
      </c>
      <c r="P161" s="27" t="s">
        <v>276</v>
      </c>
      <c r="Q161" s="33" t="s">
        <v>291</v>
      </c>
      <c r="R161" s="33" t="s">
        <v>291</v>
      </c>
      <c r="S161" s="33" t="s">
        <v>308</v>
      </c>
      <c r="T161" s="127" t="s">
        <v>308</v>
      </c>
      <c r="U161" s="132" t="s">
        <v>308</v>
      </c>
      <c r="V161" s="132" t="s">
        <v>308</v>
      </c>
      <c r="W161" s="132"/>
      <c r="X161" s="132"/>
      <c r="Y161" s="132"/>
      <c r="Z161" s="132"/>
      <c r="AA161" s="129" t="s">
        <v>308</v>
      </c>
      <c r="AB161" s="129" t="s">
        <v>308</v>
      </c>
    </row>
    <row r="162" spans="1:28" ht="12.75" customHeight="1">
      <c r="A162" s="95" t="str">
        <f t="shared" si="6"/>
        <v>9800</v>
      </c>
      <c r="B162" s="26" t="s">
        <v>236</v>
      </c>
      <c r="C162" s="26" t="s">
        <v>297</v>
      </c>
      <c r="D162" s="26" t="s">
        <v>13</v>
      </c>
      <c r="E162" s="26" t="s">
        <v>57</v>
      </c>
      <c r="F162" s="26" t="s">
        <v>3</v>
      </c>
      <c r="G162" s="26" t="s">
        <v>270</v>
      </c>
      <c r="H162" s="28" t="s">
        <v>640</v>
      </c>
      <c r="I162" s="26" t="s">
        <v>719</v>
      </c>
      <c r="J162" s="26" t="s">
        <v>276</v>
      </c>
      <c r="K162" s="94" t="s">
        <v>291</v>
      </c>
      <c r="L162" s="94" t="s">
        <v>291</v>
      </c>
      <c r="M162" s="94" t="s">
        <v>308</v>
      </c>
      <c r="N162" s="94" t="s">
        <v>308</v>
      </c>
      <c r="O162" s="27" t="s">
        <v>719</v>
      </c>
      <c r="P162" s="27" t="s">
        <v>276</v>
      </c>
      <c r="Q162" s="33" t="s">
        <v>291</v>
      </c>
      <c r="R162" s="33" t="s">
        <v>291</v>
      </c>
      <c r="S162" s="33" t="s">
        <v>308</v>
      </c>
      <c r="T162" s="127" t="s">
        <v>308</v>
      </c>
      <c r="U162" s="132" t="s">
        <v>308</v>
      </c>
      <c r="V162" s="132" t="s">
        <v>308</v>
      </c>
      <c r="W162" s="132"/>
      <c r="X162" s="132"/>
      <c r="Y162" s="132"/>
      <c r="Z162" s="132"/>
      <c r="AA162" s="129" t="s">
        <v>308</v>
      </c>
      <c r="AB162" s="129" t="s">
        <v>308</v>
      </c>
    </row>
    <row r="163" spans="1:28" ht="12.75" customHeight="1">
      <c r="A163" s="95" t="str">
        <f t="shared" si="6"/>
        <v>9801</v>
      </c>
      <c r="B163" s="26" t="s">
        <v>615</v>
      </c>
      <c r="C163" s="26" t="s">
        <v>297</v>
      </c>
      <c r="D163" s="26" t="s">
        <v>618</v>
      </c>
      <c r="E163" s="26" t="s">
        <v>622</v>
      </c>
      <c r="F163" s="26" t="s">
        <v>3</v>
      </c>
      <c r="G163" s="26" t="s">
        <v>270</v>
      </c>
      <c r="H163" s="28" t="s">
        <v>630</v>
      </c>
      <c r="I163" s="26" t="s">
        <v>717</v>
      </c>
      <c r="J163" s="26" t="s">
        <v>276</v>
      </c>
      <c r="K163" s="118" t="s">
        <v>289</v>
      </c>
      <c r="L163" s="118" t="s">
        <v>289</v>
      </c>
      <c r="M163" s="94" t="s">
        <v>308</v>
      </c>
      <c r="N163" s="94" t="s">
        <v>308</v>
      </c>
      <c r="O163" s="27" t="s">
        <v>717</v>
      </c>
      <c r="P163" s="27" t="s">
        <v>276</v>
      </c>
      <c r="Q163" s="33">
        <v>42490</v>
      </c>
      <c r="R163" s="33">
        <v>42490</v>
      </c>
      <c r="S163" s="33" t="s">
        <v>308</v>
      </c>
      <c r="T163" s="127" t="s">
        <v>308</v>
      </c>
      <c r="U163" s="132" t="s">
        <v>308</v>
      </c>
      <c r="V163" s="132" t="s">
        <v>308</v>
      </c>
      <c r="W163" s="132"/>
      <c r="X163" s="132"/>
      <c r="Y163" s="132"/>
      <c r="Z163" s="132"/>
      <c r="AA163" s="129" t="s">
        <v>308</v>
      </c>
      <c r="AB163" s="129" t="s">
        <v>308</v>
      </c>
    </row>
    <row r="164" spans="1:28" ht="12.75" customHeight="1">
      <c r="A164" s="95" t="str">
        <f t="shared" si="6"/>
        <v>9801</v>
      </c>
      <c r="B164" s="26" t="s">
        <v>616</v>
      </c>
      <c r="C164" s="26" t="s">
        <v>297</v>
      </c>
      <c r="D164" s="26" t="s">
        <v>618</v>
      </c>
      <c r="E164" s="26" t="s">
        <v>623</v>
      </c>
      <c r="F164" s="26" t="s">
        <v>3</v>
      </c>
      <c r="G164" s="26" t="s">
        <v>278</v>
      </c>
      <c r="H164" s="28" t="s">
        <v>277</v>
      </c>
      <c r="I164" s="26" t="s">
        <v>279</v>
      </c>
      <c r="J164" s="26" t="s">
        <v>279</v>
      </c>
      <c r="K164" s="118" t="s">
        <v>289</v>
      </c>
      <c r="L164" s="118" t="s">
        <v>289</v>
      </c>
      <c r="M164" s="94" t="s">
        <v>308</v>
      </c>
      <c r="N164" s="94" t="s">
        <v>308</v>
      </c>
      <c r="O164" s="27" t="s">
        <v>279</v>
      </c>
      <c r="P164" s="27" t="s">
        <v>279</v>
      </c>
      <c r="Q164" s="33">
        <v>42490</v>
      </c>
      <c r="R164" s="33">
        <v>42490</v>
      </c>
      <c r="S164" s="33" t="s">
        <v>308</v>
      </c>
      <c r="T164" s="127" t="s">
        <v>308</v>
      </c>
      <c r="U164" s="132" t="s">
        <v>308</v>
      </c>
      <c r="V164" s="132" t="s">
        <v>308</v>
      </c>
      <c r="W164" s="132"/>
      <c r="X164" s="132"/>
      <c r="Y164" s="132"/>
      <c r="Z164" s="132"/>
      <c r="AA164" s="129" t="s">
        <v>308</v>
      </c>
      <c r="AB164" s="129" t="s">
        <v>308</v>
      </c>
    </row>
    <row r="165" spans="1:28" s="71" customFormat="1" ht="12.75" customHeight="1">
      <c r="A165" s="95" t="str">
        <f t="shared" si="6"/>
        <v>9801</v>
      </c>
      <c r="B165" s="26" t="s">
        <v>617</v>
      </c>
      <c r="C165" s="26" t="s">
        <v>297</v>
      </c>
      <c r="D165" s="26" t="s">
        <v>618</v>
      </c>
      <c r="E165" s="26" t="s">
        <v>624</v>
      </c>
      <c r="F165" s="26" t="s">
        <v>53</v>
      </c>
      <c r="G165" s="26" t="s">
        <v>270</v>
      </c>
      <c r="H165" s="28" t="s">
        <v>299</v>
      </c>
      <c r="I165" s="26" t="s">
        <v>721</v>
      </c>
      <c r="J165" s="26" t="s">
        <v>305</v>
      </c>
      <c r="K165" s="118" t="s">
        <v>289</v>
      </c>
      <c r="L165" s="118" t="s">
        <v>289</v>
      </c>
      <c r="M165" s="94" t="s">
        <v>308</v>
      </c>
      <c r="N165" s="94" t="s">
        <v>308</v>
      </c>
      <c r="O165" s="27" t="s">
        <v>721</v>
      </c>
      <c r="P165" s="27" t="s">
        <v>305</v>
      </c>
      <c r="Q165" s="33">
        <v>42490</v>
      </c>
      <c r="R165" s="33">
        <v>42490</v>
      </c>
      <c r="S165" s="33" t="s">
        <v>308</v>
      </c>
      <c r="T165" s="127" t="s">
        <v>308</v>
      </c>
      <c r="U165" s="132" t="s">
        <v>308</v>
      </c>
      <c r="V165" s="132" t="s">
        <v>308</v>
      </c>
      <c r="W165" s="132"/>
      <c r="X165" s="132"/>
      <c r="Y165" s="132"/>
      <c r="Z165" s="132"/>
      <c r="AA165" s="129" t="s">
        <v>308</v>
      </c>
      <c r="AB165" s="129" t="s">
        <v>308</v>
      </c>
    </row>
    <row r="166" spans="1:28" ht="12.75">
      <c r="A166" s="95" t="str">
        <f t="shared" si="6"/>
        <v>9837</v>
      </c>
      <c r="B166" s="26" t="s">
        <v>595</v>
      </c>
      <c r="C166" s="26" t="s">
        <v>297</v>
      </c>
      <c r="D166" s="26" t="s">
        <v>38</v>
      </c>
      <c r="E166" s="26" t="s">
        <v>33</v>
      </c>
      <c r="F166" s="26" t="s">
        <v>3</v>
      </c>
      <c r="G166" s="26" t="s">
        <v>270</v>
      </c>
      <c r="H166" s="28" t="s">
        <v>277</v>
      </c>
      <c r="I166" s="26" t="s">
        <v>717</v>
      </c>
      <c r="J166" s="26" t="s">
        <v>276</v>
      </c>
      <c r="K166" s="94">
        <v>42139</v>
      </c>
      <c r="L166" s="94" t="s">
        <v>279</v>
      </c>
      <c r="M166" s="94" t="s">
        <v>308</v>
      </c>
      <c r="N166" s="94" t="s">
        <v>308</v>
      </c>
      <c r="O166" s="27" t="s">
        <v>717</v>
      </c>
      <c r="P166" s="27" t="s">
        <v>276</v>
      </c>
      <c r="Q166" s="33">
        <v>42139</v>
      </c>
      <c r="R166" s="33" t="s">
        <v>279</v>
      </c>
      <c r="S166" s="33" t="s">
        <v>308</v>
      </c>
      <c r="T166" s="127" t="s">
        <v>308</v>
      </c>
      <c r="U166" s="132" t="s">
        <v>308</v>
      </c>
      <c r="V166" s="132" t="s">
        <v>308</v>
      </c>
      <c r="W166" s="134"/>
      <c r="X166" s="134"/>
      <c r="Y166" s="134"/>
      <c r="Z166" s="134"/>
      <c r="AA166" s="130" t="s">
        <v>308</v>
      </c>
      <c r="AB166" s="130" t="s">
        <v>308</v>
      </c>
    </row>
    <row r="167" spans="1:28" ht="12.75">
      <c r="A167" s="95" t="str">
        <f t="shared" si="6"/>
        <v>9837</v>
      </c>
      <c r="B167" s="26" t="s">
        <v>596</v>
      </c>
      <c r="C167" s="26" t="s">
        <v>297</v>
      </c>
      <c r="D167" s="26" t="s">
        <v>38</v>
      </c>
      <c r="E167" s="26" t="s">
        <v>599</v>
      </c>
      <c r="F167" s="26" t="s">
        <v>3</v>
      </c>
      <c r="G167" s="26" t="s">
        <v>270</v>
      </c>
      <c r="H167" s="28" t="s">
        <v>277</v>
      </c>
      <c r="I167" s="26" t="s">
        <v>717</v>
      </c>
      <c r="J167" s="26" t="s">
        <v>276</v>
      </c>
      <c r="K167" s="94">
        <v>42139</v>
      </c>
      <c r="L167" s="94" t="s">
        <v>279</v>
      </c>
      <c r="M167" s="94" t="s">
        <v>308</v>
      </c>
      <c r="N167" s="94" t="s">
        <v>308</v>
      </c>
      <c r="O167" s="27" t="s">
        <v>717</v>
      </c>
      <c r="P167" s="27" t="s">
        <v>276</v>
      </c>
      <c r="Q167" s="33">
        <v>42139</v>
      </c>
      <c r="R167" s="33" t="s">
        <v>279</v>
      </c>
      <c r="S167" s="33" t="s">
        <v>308</v>
      </c>
      <c r="T167" s="127" t="s">
        <v>308</v>
      </c>
      <c r="U167" s="132" t="s">
        <v>308</v>
      </c>
      <c r="V167" s="132" t="s">
        <v>308</v>
      </c>
      <c r="W167" s="134"/>
      <c r="X167" s="134"/>
      <c r="Y167" s="134"/>
      <c r="Z167" s="134"/>
      <c r="AA167" s="130" t="s">
        <v>308</v>
      </c>
      <c r="AB167" s="130" t="s">
        <v>308</v>
      </c>
    </row>
    <row r="168" spans="1:28" ht="12.75">
      <c r="A168" s="95" t="str">
        <f t="shared" si="6"/>
        <v>9837</v>
      </c>
      <c r="B168" s="26" t="s">
        <v>606</v>
      </c>
      <c r="C168" s="26" t="s">
        <v>297</v>
      </c>
      <c r="D168" s="26" t="s">
        <v>38</v>
      </c>
      <c r="E168" s="26" t="s">
        <v>32</v>
      </c>
      <c r="F168" s="26" t="s">
        <v>3</v>
      </c>
      <c r="G168" s="26" t="s">
        <v>278</v>
      </c>
      <c r="H168" s="28" t="s">
        <v>282</v>
      </c>
      <c r="I168" s="26" t="s">
        <v>279</v>
      </c>
      <c r="J168" s="26" t="s">
        <v>279</v>
      </c>
      <c r="K168" s="118" t="s">
        <v>307</v>
      </c>
      <c r="L168" s="94" t="s">
        <v>279</v>
      </c>
      <c r="M168" s="94" t="s">
        <v>308</v>
      </c>
      <c r="N168" s="94" t="s">
        <v>308</v>
      </c>
      <c r="O168" s="27" t="s">
        <v>279</v>
      </c>
      <c r="P168" s="27" t="s">
        <v>279</v>
      </c>
      <c r="Q168" s="33" t="s">
        <v>307</v>
      </c>
      <c r="R168" s="33" t="s">
        <v>279</v>
      </c>
      <c r="S168" s="33" t="s">
        <v>308</v>
      </c>
      <c r="T168" s="127" t="s">
        <v>308</v>
      </c>
      <c r="U168" s="132" t="s">
        <v>308</v>
      </c>
      <c r="V168" s="132" t="s">
        <v>308</v>
      </c>
      <c r="W168" s="134"/>
      <c r="X168" s="134"/>
      <c r="Y168" s="134"/>
      <c r="Z168" s="134"/>
      <c r="AA168" s="130" t="s">
        <v>308</v>
      </c>
      <c r="AB168" s="130" t="s">
        <v>308</v>
      </c>
    </row>
  </sheetData>
  <sheetProtection autoFilter="0"/>
  <autoFilter ref="A1:V168">
    <sortState ref="A2:V168">
      <sortCondition sortBy="value" ref="B2:B168"/>
    </sortState>
  </autoFilter>
  <printOptions/>
  <pageMargins left="0.4" right="0.39" top="0.66" bottom="1" header="0.5" footer="0.5"/>
  <pageSetup fitToHeight="2" fitToWidth="1" horizontalDpi="600" verticalDpi="600" orientation="landscape" paperSize="9" scale="13"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J179"/>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C17" sqref="C17"/>
    </sheetView>
  </sheetViews>
  <sheetFormatPr defaultColWidth="9.140625" defaultRowHeight="12.75"/>
  <cols>
    <col min="1" max="1" width="16.28125" style="36" customWidth="1"/>
    <col min="2" max="3" width="33.00390625" style="41" bestFit="1" customWidth="1"/>
    <col min="4" max="4" width="48.140625" style="41" bestFit="1" customWidth="1"/>
    <col min="5" max="5" width="49.28125" style="41" bestFit="1" customWidth="1"/>
    <col min="6" max="16384" width="9.140625" style="39" customWidth="1"/>
  </cols>
  <sheetData>
    <row r="1" spans="1:5" s="35" customFormat="1" ht="24" customHeight="1">
      <c r="A1" s="34" t="s">
        <v>267</v>
      </c>
      <c r="B1" s="40" t="s">
        <v>306</v>
      </c>
      <c r="C1" s="40" t="s">
        <v>271</v>
      </c>
      <c r="D1" s="40" t="s">
        <v>332</v>
      </c>
      <c r="E1" s="40" t="s">
        <v>333</v>
      </c>
    </row>
    <row r="2" spans="1:8" s="38" customFormat="1" ht="12.75">
      <c r="A2" s="36" t="s">
        <v>201</v>
      </c>
      <c r="B2" s="37" t="s">
        <v>308</v>
      </c>
      <c r="C2" s="37" t="s">
        <v>308</v>
      </c>
      <c r="D2" s="37" t="s">
        <v>308</v>
      </c>
      <c r="E2" s="37" t="s">
        <v>308</v>
      </c>
      <c r="H2" s="38">
        <f>_xlfn.IFERROR(VLOOKUP(A2,$J$2:$J$71,1,FALSE),"")</f>
      </c>
    </row>
    <row r="3" spans="1:8" s="38" customFormat="1" ht="12.75">
      <c r="A3" s="36" t="s">
        <v>115</v>
      </c>
      <c r="B3" s="37" t="s">
        <v>308</v>
      </c>
      <c r="C3" s="37" t="s">
        <v>308</v>
      </c>
      <c r="D3" s="37" t="s">
        <v>308</v>
      </c>
      <c r="E3" s="37" t="s">
        <v>308</v>
      </c>
      <c r="H3" s="38">
        <f aca="true" t="shared" si="0" ref="H3:H67">_xlfn.IFERROR(VLOOKUP(A3,$J$2:$J$71,1,FALSE),"")</f>
      </c>
    </row>
    <row r="4" spans="1:8" s="38" customFormat="1" ht="12.75">
      <c r="A4" s="36" t="s">
        <v>216</v>
      </c>
      <c r="B4" s="37" t="s">
        <v>308</v>
      </c>
      <c r="C4" s="37" t="s">
        <v>308</v>
      </c>
      <c r="D4" s="37" t="s">
        <v>308</v>
      </c>
      <c r="E4" s="37" t="s">
        <v>308</v>
      </c>
      <c r="H4" s="38">
        <f t="shared" si="0"/>
      </c>
    </row>
    <row r="5" spans="1:8" ht="12.75">
      <c r="A5" s="36" t="s">
        <v>316</v>
      </c>
      <c r="B5" s="37" t="s">
        <v>308</v>
      </c>
      <c r="C5" s="37" t="s">
        <v>308</v>
      </c>
      <c r="D5" s="37" t="s">
        <v>308</v>
      </c>
      <c r="E5" s="37" t="s">
        <v>308</v>
      </c>
      <c r="H5" s="38">
        <f>_xlfn.IFERROR(VLOOKUP(A5,$J$2:$J$71,1,FALSE),"")</f>
      </c>
    </row>
    <row r="6" spans="1:8" s="38" customFormat="1" ht="12.75">
      <c r="A6" s="36" t="s">
        <v>116</v>
      </c>
      <c r="B6" s="37" t="s">
        <v>308</v>
      </c>
      <c r="C6" s="37" t="s">
        <v>308</v>
      </c>
      <c r="D6" s="37" t="s">
        <v>308</v>
      </c>
      <c r="E6" s="37" t="s">
        <v>308</v>
      </c>
      <c r="H6" s="38">
        <f t="shared" si="0"/>
      </c>
    </row>
    <row r="7" spans="1:8" s="38" customFormat="1" ht="12.75">
      <c r="A7" s="36" t="s">
        <v>117</v>
      </c>
      <c r="B7" s="37" t="s">
        <v>308</v>
      </c>
      <c r="C7" s="37" t="s">
        <v>308</v>
      </c>
      <c r="D7" s="37" t="s">
        <v>308</v>
      </c>
      <c r="E7" s="37" t="s">
        <v>308</v>
      </c>
      <c r="H7" s="38">
        <f t="shared" si="0"/>
      </c>
    </row>
    <row r="8" spans="1:8" s="38" customFormat="1" ht="12.75">
      <c r="A8" s="36" t="s">
        <v>118</v>
      </c>
      <c r="B8" s="37" t="s">
        <v>308</v>
      </c>
      <c r="C8" s="37" t="s">
        <v>308</v>
      </c>
      <c r="D8" s="37" t="s">
        <v>308</v>
      </c>
      <c r="E8" s="37" t="s">
        <v>308</v>
      </c>
      <c r="H8" s="38">
        <f t="shared" si="0"/>
      </c>
    </row>
    <row r="9" spans="1:8" s="38" customFormat="1" ht="12.75">
      <c r="A9" s="36" t="s">
        <v>119</v>
      </c>
      <c r="B9" s="37" t="s">
        <v>308</v>
      </c>
      <c r="C9" s="37" t="s">
        <v>308</v>
      </c>
      <c r="D9" s="37" t="s">
        <v>308</v>
      </c>
      <c r="E9" s="37" t="s">
        <v>308</v>
      </c>
      <c r="H9" s="38">
        <f t="shared" si="0"/>
      </c>
    </row>
    <row r="10" spans="1:8" s="38" customFormat="1" ht="12.75">
      <c r="A10" s="36" t="s">
        <v>120</v>
      </c>
      <c r="B10" s="37" t="s">
        <v>308</v>
      </c>
      <c r="C10" s="37" t="s">
        <v>308</v>
      </c>
      <c r="D10" s="37" t="s">
        <v>308</v>
      </c>
      <c r="E10" s="37" t="s">
        <v>308</v>
      </c>
      <c r="H10" s="38">
        <f t="shared" si="0"/>
      </c>
    </row>
    <row r="11" spans="1:8" s="38" customFormat="1" ht="12.75">
      <c r="A11" s="36" t="s">
        <v>121</v>
      </c>
      <c r="B11" s="37" t="s">
        <v>308</v>
      </c>
      <c r="C11" s="37" t="s">
        <v>308</v>
      </c>
      <c r="D11" s="37" t="s">
        <v>308</v>
      </c>
      <c r="E11" s="37" t="s">
        <v>308</v>
      </c>
      <c r="H11" s="38">
        <f t="shared" si="0"/>
      </c>
    </row>
    <row r="12" spans="1:8" s="38" customFormat="1" ht="12.75">
      <c r="A12" s="36" t="s">
        <v>256</v>
      </c>
      <c r="B12" s="37" t="s">
        <v>308</v>
      </c>
      <c r="C12" s="37" t="s">
        <v>308</v>
      </c>
      <c r="D12" s="37" t="s">
        <v>308</v>
      </c>
      <c r="E12" s="37" t="s">
        <v>308</v>
      </c>
      <c r="H12" s="38">
        <f t="shared" si="0"/>
      </c>
    </row>
    <row r="13" spans="1:8" s="38" customFormat="1" ht="12.75">
      <c r="A13" s="36" t="s">
        <v>122</v>
      </c>
      <c r="B13" s="37" t="s">
        <v>303</v>
      </c>
      <c r="C13" s="37" t="s">
        <v>276</v>
      </c>
      <c r="D13" s="37" t="s">
        <v>334</v>
      </c>
      <c r="E13" s="37" t="s">
        <v>334</v>
      </c>
      <c r="H13" s="38">
        <f t="shared" si="0"/>
      </c>
    </row>
    <row r="14" spans="1:8" s="38" customFormat="1" ht="12.75">
      <c r="A14" s="36" t="s">
        <v>144</v>
      </c>
      <c r="B14" s="37" t="s">
        <v>308</v>
      </c>
      <c r="C14" s="37" t="s">
        <v>308</v>
      </c>
      <c r="D14" s="37" t="s">
        <v>308</v>
      </c>
      <c r="E14" s="37" t="s">
        <v>308</v>
      </c>
      <c r="H14" s="38">
        <f t="shared" si="0"/>
      </c>
    </row>
    <row r="15" spans="1:8" s="38" customFormat="1" ht="12.75">
      <c r="A15" s="36" t="s">
        <v>108</v>
      </c>
      <c r="B15" s="37" t="s">
        <v>303</v>
      </c>
      <c r="C15" s="37" t="s">
        <v>276</v>
      </c>
      <c r="D15" s="37" t="s">
        <v>334</v>
      </c>
      <c r="E15" s="37" t="s">
        <v>334</v>
      </c>
      <c r="H15" s="38">
        <f t="shared" si="0"/>
      </c>
    </row>
    <row r="16" spans="1:8" s="38" customFormat="1" ht="12.75">
      <c r="A16" s="36" t="s">
        <v>107</v>
      </c>
      <c r="B16" s="37" t="s">
        <v>303</v>
      </c>
      <c r="C16" s="37" t="s">
        <v>276</v>
      </c>
      <c r="D16" s="37" t="s">
        <v>334</v>
      </c>
      <c r="E16" s="37" t="s">
        <v>334</v>
      </c>
      <c r="H16" s="38">
        <f t="shared" si="0"/>
      </c>
    </row>
    <row r="17" spans="1:8" s="38" customFormat="1" ht="12.75">
      <c r="A17" s="36" t="s">
        <v>219</v>
      </c>
      <c r="B17" s="37" t="s">
        <v>308</v>
      </c>
      <c r="C17" s="37" t="s">
        <v>308</v>
      </c>
      <c r="D17" s="37" t="s">
        <v>308</v>
      </c>
      <c r="E17" s="37" t="s">
        <v>308</v>
      </c>
      <c r="H17" s="38">
        <f t="shared" si="0"/>
      </c>
    </row>
    <row r="18" spans="1:8" s="38" customFormat="1" ht="12.75">
      <c r="A18" s="36" t="s">
        <v>218</v>
      </c>
      <c r="B18" s="37" t="s">
        <v>308</v>
      </c>
      <c r="C18" s="37" t="s">
        <v>308</v>
      </c>
      <c r="D18" s="37" t="s">
        <v>308</v>
      </c>
      <c r="E18" s="37" t="s">
        <v>308</v>
      </c>
      <c r="H18" s="38">
        <f t="shared" si="0"/>
      </c>
    </row>
    <row r="19" spans="1:8" s="38" customFormat="1" ht="12.75">
      <c r="A19" s="36" t="s">
        <v>123</v>
      </c>
      <c r="B19" s="37" t="s">
        <v>308</v>
      </c>
      <c r="C19" s="37" t="s">
        <v>308</v>
      </c>
      <c r="D19" s="37" t="s">
        <v>308</v>
      </c>
      <c r="E19" s="37" t="s">
        <v>308</v>
      </c>
      <c r="H19" s="38">
        <f t="shared" si="0"/>
      </c>
    </row>
    <row r="20" spans="1:8" s="38" customFormat="1" ht="12.75">
      <c r="A20" s="36" t="s">
        <v>197</v>
      </c>
      <c r="B20" s="37" t="s">
        <v>308</v>
      </c>
      <c r="C20" s="37" t="s">
        <v>308</v>
      </c>
      <c r="D20" s="37" t="s">
        <v>308</v>
      </c>
      <c r="E20" s="37" t="s">
        <v>308</v>
      </c>
      <c r="H20" s="38">
        <f t="shared" si="0"/>
      </c>
    </row>
    <row r="21" spans="1:8" s="38" customFormat="1" ht="12.75">
      <c r="A21" s="36" t="s">
        <v>198</v>
      </c>
      <c r="B21" s="37" t="s">
        <v>308</v>
      </c>
      <c r="C21" s="37" t="s">
        <v>308</v>
      </c>
      <c r="D21" s="37" t="s">
        <v>308</v>
      </c>
      <c r="E21" s="37" t="s">
        <v>308</v>
      </c>
      <c r="H21" s="38">
        <f t="shared" si="0"/>
      </c>
    </row>
    <row r="22" spans="1:8" s="38" customFormat="1" ht="12.75">
      <c r="A22" s="36" t="s">
        <v>199</v>
      </c>
      <c r="B22" s="37" t="s">
        <v>308</v>
      </c>
      <c r="C22" s="37" t="s">
        <v>308</v>
      </c>
      <c r="D22" s="37" t="s">
        <v>308</v>
      </c>
      <c r="E22" s="37" t="s">
        <v>308</v>
      </c>
      <c r="H22" s="38">
        <f t="shared" si="0"/>
      </c>
    </row>
    <row r="23" spans="1:8" s="38" customFormat="1" ht="12.75">
      <c r="A23" s="36" t="s">
        <v>200</v>
      </c>
      <c r="B23" s="37" t="s">
        <v>308</v>
      </c>
      <c r="C23" s="37" t="s">
        <v>308</v>
      </c>
      <c r="D23" s="37" t="s">
        <v>308</v>
      </c>
      <c r="E23" s="37" t="s">
        <v>308</v>
      </c>
      <c r="H23" s="38">
        <f t="shared" si="0"/>
      </c>
    </row>
    <row r="24" spans="1:8" s="38" customFormat="1" ht="12.75">
      <c r="A24" s="36" t="s">
        <v>124</v>
      </c>
      <c r="B24" s="37" t="s">
        <v>308</v>
      </c>
      <c r="C24" s="37" t="s">
        <v>308</v>
      </c>
      <c r="D24" s="37" t="s">
        <v>308</v>
      </c>
      <c r="E24" s="37" t="s">
        <v>308</v>
      </c>
      <c r="H24" s="38">
        <f t="shared" si="0"/>
      </c>
    </row>
    <row r="25" spans="1:8" s="38" customFormat="1" ht="12.75">
      <c r="A25" s="36" t="s">
        <v>125</v>
      </c>
      <c r="B25" s="37" t="s">
        <v>308</v>
      </c>
      <c r="C25" s="37" t="s">
        <v>308</v>
      </c>
      <c r="D25" s="37" t="s">
        <v>308</v>
      </c>
      <c r="E25" s="37" t="s">
        <v>308</v>
      </c>
      <c r="H25" s="38">
        <f t="shared" si="0"/>
      </c>
    </row>
    <row r="26" spans="1:10" s="38" customFormat="1" ht="12.75">
      <c r="A26" s="36" t="s">
        <v>143</v>
      </c>
      <c r="B26" s="37" t="s">
        <v>303</v>
      </c>
      <c r="C26" s="37" t="s">
        <v>276</v>
      </c>
      <c r="D26" s="37" t="s">
        <v>334</v>
      </c>
      <c r="E26" s="37" t="s">
        <v>334</v>
      </c>
      <c r="H26" s="38">
        <f t="shared" si="0"/>
      </c>
      <c r="J26" s="39"/>
    </row>
    <row r="27" spans="1:10" s="38" customFormat="1" ht="12.75">
      <c r="A27" s="36" t="s">
        <v>109</v>
      </c>
      <c r="B27" s="37" t="s">
        <v>308</v>
      </c>
      <c r="C27" s="37" t="s">
        <v>308</v>
      </c>
      <c r="D27" s="37" t="s">
        <v>308</v>
      </c>
      <c r="E27" s="37" t="s">
        <v>308</v>
      </c>
      <c r="H27" s="38">
        <f t="shared" si="0"/>
      </c>
      <c r="J27" s="39"/>
    </row>
    <row r="28" spans="1:10" s="38" customFormat="1" ht="12.75">
      <c r="A28" s="36" t="s">
        <v>126</v>
      </c>
      <c r="B28" s="37" t="s">
        <v>303</v>
      </c>
      <c r="C28" s="37" t="s">
        <v>276</v>
      </c>
      <c r="D28" s="37" t="s">
        <v>334</v>
      </c>
      <c r="E28" s="37" t="s">
        <v>334</v>
      </c>
      <c r="H28" s="38">
        <f t="shared" si="0"/>
      </c>
      <c r="J28" s="39"/>
    </row>
    <row r="29" spans="1:10" s="38" customFormat="1" ht="12.75">
      <c r="A29" s="36" t="s">
        <v>128</v>
      </c>
      <c r="B29" s="37" t="s">
        <v>303</v>
      </c>
      <c r="C29" s="37" t="s">
        <v>276</v>
      </c>
      <c r="D29" s="37" t="s">
        <v>334</v>
      </c>
      <c r="E29" s="37" t="s">
        <v>334</v>
      </c>
      <c r="H29" s="38">
        <f t="shared" si="0"/>
      </c>
      <c r="J29" s="39"/>
    </row>
    <row r="30" spans="1:10" s="38" customFormat="1" ht="12.75">
      <c r="A30" s="36" t="s">
        <v>127</v>
      </c>
      <c r="B30" s="37" t="s">
        <v>303</v>
      </c>
      <c r="C30" s="37" t="s">
        <v>276</v>
      </c>
      <c r="D30" s="37" t="s">
        <v>334</v>
      </c>
      <c r="E30" s="37" t="s">
        <v>334</v>
      </c>
      <c r="H30" s="38">
        <f t="shared" si="0"/>
      </c>
      <c r="J30" s="39"/>
    </row>
    <row r="31" spans="1:8" ht="12.75">
      <c r="A31" s="36" t="s">
        <v>129</v>
      </c>
      <c r="B31" s="37" t="s">
        <v>308</v>
      </c>
      <c r="C31" s="37" t="s">
        <v>308</v>
      </c>
      <c r="D31" s="37" t="s">
        <v>308</v>
      </c>
      <c r="E31" s="37" t="s">
        <v>308</v>
      </c>
      <c r="H31" s="38">
        <f t="shared" si="0"/>
      </c>
    </row>
    <row r="32" spans="1:8" ht="12.75">
      <c r="A32" s="36" t="s">
        <v>130</v>
      </c>
      <c r="B32" s="37" t="s">
        <v>308</v>
      </c>
      <c r="C32" s="37" t="s">
        <v>308</v>
      </c>
      <c r="D32" s="37" t="s">
        <v>308</v>
      </c>
      <c r="E32" s="37" t="s">
        <v>308</v>
      </c>
      <c r="H32" s="38">
        <f t="shared" si="0"/>
      </c>
    </row>
    <row r="33" spans="1:8" ht="12.75">
      <c r="A33" s="36" t="s">
        <v>106</v>
      </c>
      <c r="B33" s="37" t="s">
        <v>308</v>
      </c>
      <c r="C33" s="37" t="s">
        <v>308</v>
      </c>
      <c r="D33" s="37" t="s">
        <v>308</v>
      </c>
      <c r="E33" s="37" t="s">
        <v>308</v>
      </c>
      <c r="H33" s="38">
        <f t="shared" si="0"/>
      </c>
    </row>
    <row r="34" spans="1:8" ht="12.75">
      <c r="A34" s="36" t="s">
        <v>105</v>
      </c>
      <c r="B34" s="37" t="s">
        <v>308</v>
      </c>
      <c r="C34" s="37" t="s">
        <v>308</v>
      </c>
      <c r="D34" s="37" t="s">
        <v>308</v>
      </c>
      <c r="E34" s="37" t="s">
        <v>308</v>
      </c>
      <c r="H34" s="38">
        <f t="shared" si="0"/>
      </c>
    </row>
    <row r="35" spans="1:8" ht="12.75">
      <c r="A35" s="36" t="s">
        <v>102</v>
      </c>
      <c r="B35" s="37" t="s">
        <v>308</v>
      </c>
      <c r="C35" s="37" t="s">
        <v>308</v>
      </c>
      <c r="D35" s="37" t="s">
        <v>308</v>
      </c>
      <c r="E35" s="37" t="s">
        <v>308</v>
      </c>
      <c r="H35" s="38">
        <f t="shared" si="0"/>
      </c>
    </row>
    <row r="36" spans="1:8" ht="12.75">
      <c r="A36" s="36" t="s">
        <v>101</v>
      </c>
      <c r="B36" s="37" t="s">
        <v>308</v>
      </c>
      <c r="C36" s="37" t="s">
        <v>308</v>
      </c>
      <c r="D36" s="37" t="s">
        <v>308</v>
      </c>
      <c r="E36" s="37" t="s">
        <v>308</v>
      </c>
      <c r="H36" s="38">
        <f t="shared" si="0"/>
      </c>
    </row>
    <row r="37" spans="1:8" ht="12.75">
      <c r="A37" s="36" t="s">
        <v>220</v>
      </c>
      <c r="B37" s="37" t="s">
        <v>308</v>
      </c>
      <c r="C37" s="37" t="s">
        <v>308</v>
      </c>
      <c r="D37" s="37" t="s">
        <v>308</v>
      </c>
      <c r="E37" s="37" t="s">
        <v>308</v>
      </c>
      <c r="H37" s="38">
        <f t="shared" si="0"/>
      </c>
    </row>
    <row r="38" spans="1:8" ht="12.75">
      <c r="A38" s="36" t="s">
        <v>131</v>
      </c>
      <c r="B38" s="37" t="s">
        <v>308</v>
      </c>
      <c r="C38" s="37" t="s">
        <v>308</v>
      </c>
      <c r="D38" s="37" t="s">
        <v>308</v>
      </c>
      <c r="E38" s="37" t="s">
        <v>308</v>
      </c>
      <c r="H38" s="38">
        <f t="shared" si="0"/>
      </c>
    </row>
    <row r="39" spans="1:8" ht="12.75">
      <c r="A39" s="36" t="s">
        <v>132</v>
      </c>
      <c r="B39" s="37" t="s">
        <v>309</v>
      </c>
      <c r="C39" s="37" t="s">
        <v>276</v>
      </c>
      <c r="D39" s="37" t="s">
        <v>334</v>
      </c>
      <c r="E39" s="37" t="s">
        <v>334</v>
      </c>
      <c r="H39" s="38">
        <f t="shared" si="0"/>
      </c>
    </row>
    <row r="40" spans="1:8" ht="12.75">
      <c r="A40" s="36" t="s">
        <v>113</v>
      </c>
      <c r="B40" s="37" t="s">
        <v>308</v>
      </c>
      <c r="C40" s="37" t="s">
        <v>308</v>
      </c>
      <c r="D40" s="37" t="s">
        <v>308</v>
      </c>
      <c r="E40" s="37" t="s">
        <v>308</v>
      </c>
      <c r="H40" s="38">
        <f t="shared" si="0"/>
      </c>
    </row>
    <row r="41" spans="1:8" ht="12.75">
      <c r="A41" s="36" t="s">
        <v>114</v>
      </c>
      <c r="B41" s="37" t="s">
        <v>308</v>
      </c>
      <c r="C41" s="37" t="s">
        <v>308</v>
      </c>
      <c r="D41" s="37" t="s">
        <v>308</v>
      </c>
      <c r="E41" s="37" t="s">
        <v>308</v>
      </c>
      <c r="H41" s="38">
        <f t="shared" si="0"/>
      </c>
    </row>
    <row r="42" spans="1:8" ht="12.75">
      <c r="A42" s="36" t="s">
        <v>112</v>
      </c>
      <c r="B42" s="37" t="s">
        <v>308</v>
      </c>
      <c r="C42" s="37" t="s">
        <v>308</v>
      </c>
      <c r="D42" s="37" t="s">
        <v>308</v>
      </c>
      <c r="E42" s="37" t="s">
        <v>308</v>
      </c>
      <c r="H42" s="38">
        <f t="shared" si="0"/>
      </c>
    </row>
    <row r="43" spans="1:8" ht="12.75">
      <c r="A43" s="36" t="s">
        <v>227</v>
      </c>
      <c r="B43" s="37" t="s">
        <v>308</v>
      </c>
      <c r="C43" s="37" t="s">
        <v>308</v>
      </c>
      <c r="D43" s="37" t="s">
        <v>308</v>
      </c>
      <c r="E43" s="37" t="s">
        <v>308</v>
      </c>
      <c r="H43" s="38">
        <f t="shared" si="0"/>
      </c>
    </row>
    <row r="44" spans="1:8" ht="12.75">
      <c r="A44" s="36" t="s">
        <v>280</v>
      </c>
      <c r="B44" s="37" t="s">
        <v>308</v>
      </c>
      <c r="C44" s="37" t="s">
        <v>308</v>
      </c>
      <c r="D44" s="37" t="s">
        <v>308</v>
      </c>
      <c r="E44" s="37" t="s">
        <v>308</v>
      </c>
      <c r="H44" s="38">
        <f t="shared" si="0"/>
      </c>
    </row>
    <row r="45" spans="1:8" ht="12.75">
      <c r="A45" s="36" t="s">
        <v>281</v>
      </c>
      <c r="B45" s="37" t="s">
        <v>308</v>
      </c>
      <c r="C45" s="37" t="s">
        <v>308</v>
      </c>
      <c r="D45" s="37" t="s">
        <v>308</v>
      </c>
      <c r="E45" s="37" t="s">
        <v>308</v>
      </c>
      <c r="H45" s="38">
        <f t="shared" si="0"/>
      </c>
    </row>
    <row r="46" spans="1:8" ht="12.75">
      <c r="A46" s="36" t="s">
        <v>221</v>
      </c>
      <c r="B46" s="37" t="s">
        <v>308</v>
      </c>
      <c r="C46" s="37" t="s">
        <v>308</v>
      </c>
      <c r="D46" s="37" t="s">
        <v>308</v>
      </c>
      <c r="E46" s="37" t="s">
        <v>308</v>
      </c>
      <c r="H46" s="38">
        <f t="shared" si="0"/>
      </c>
    </row>
    <row r="47" spans="1:8" ht="12.75">
      <c r="A47" s="36" t="s">
        <v>133</v>
      </c>
      <c r="B47" s="37" t="s">
        <v>308</v>
      </c>
      <c r="C47" s="37" t="s">
        <v>308</v>
      </c>
      <c r="D47" s="37" t="s">
        <v>308</v>
      </c>
      <c r="E47" s="37" t="s">
        <v>308</v>
      </c>
      <c r="H47" s="38">
        <f t="shared" si="0"/>
      </c>
    </row>
    <row r="48" spans="1:8" ht="12.75">
      <c r="A48" s="36" t="s">
        <v>222</v>
      </c>
      <c r="B48" s="37" t="s">
        <v>308</v>
      </c>
      <c r="C48" s="37" t="s">
        <v>308</v>
      </c>
      <c r="D48" s="37" t="s">
        <v>308</v>
      </c>
      <c r="E48" s="37" t="s">
        <v>308</v>
      </c>
      <c r="H48" s="38">
        <f t="shared" si="0"/>
      </c>
    </row>
    <row r="49" spans="1:8" ht="12.75">
      <c r="A49" s="36" t="s">
        <v>223</v>
      </c>
      <c r="B49" s="37" t="s">
        <v>308</v>
      </c>
      <c r="C49" s="37" t="s">
        <v>308</v>
      </c>
      <c r="D49" s="37" t="s">
        <v>308</v>
      </c>
      <c r="E49" s="37" t="s">
        <v>308</v>
      </c>
      <c r="H49" s="38">
        <f t="shared" si="0"/>
      </c>
    </row>
    <row r="50" spans="1:8" ht="12.75">
      <c r="A50" s="36" t="s">
        <v>224</v>
      </c>
      <c r="B50" s="37" t="s">
        <v>308</v>
      </c>
      <c r="C50" s="37" t="s">
        <v>308</v>
      </c>
      <c r="D50" s="37" t="s">
        <v>308</v>
      </c>
      <c r="E50" s="37" t="s">
        <v>308</v>
      </c>
      <c r="H50" s="38">
        <f t="shared" si="0"/>
      </c>
    </row>
    <row r="51" spans="1:8" ht="12.75">
      <c r="A51" s="36" t="s">
        <v>134</v>
      </c>
      <c r="B51" s="37" t="s">
        <v>308</v>
      </c>
      <c r="C51" s="37" t="s">
        <v>308</v>
      </c>
      <c r="D51" s="37" t="s">
        <v>308</v>
      </c>
      <c r="E51" s="37" t="s">
        <v>308</v>
      </c>
      <c r="H51" s="38">
        <f t="shared" si="0"/>
      </c>
    </row>
    <row r="52" spans="1:8" ht="12.75">
      <c r="A52" s="36" t="s">
        <v>225</v>
      </c>
      <c r="B52" s="37" t="s">
        <v>308</v>
      </c>
      <c r="C52" s="37" t="s">
        <v>308</v>
      </c>
      <c r="D52" s="37" t="s">
        <v>308</v>
      </c>
      <c r="E52" s="37" t="s">
        <v>308</v>
      </c>
      <c r="H52" s="38">
        <f t="shared" si="0"/>
      </c>
    </row>
    <row r="53" spans="1:8" ht="12.75">
      <c r="A53" s="36" t="s">
        <v>226</v>
      </c>
      <c r="B53" s="37" t="s">
        <v>308</v>
      </c>
      <c r="C53" s="37" t="s">
        <v>308</v>
      </c>
      <c r="D53" s="37" t="s">
        <v>308</v>
      </c>
      <c r="E53" s="37" t="s">
        <v>308</v>
      </c>
      <c r="H53" s="38">
        <f t="shared" si="0"/>
      </c>
    </row>
    <row r="54" spans="1:8" ht="12.75">
      <c r="A54" s="36" t="s">
        <v>135</v>
      </c>
      <c r="B54" s="37" t="s">
        <v>308</v>
      </c>
      <c r="C54" s="37" t="s">
        <v>308</v>
      </c>
      <c r="D54" s="37" t="s">
        <v>308</v>
      </c>
      <c r="E54" s="37" t="s">
        <v>308</v>
      </c>
      <c r="H54" s="38">
        <f t="shared" si="0"/>
      </c>
    </row>
    <row r="55" spans="1:8" ht="12.75">
      <c r="A55" s="36" t="s">
        <v>137</v>
      </c>
      <c r="B55" s="37" t="s">
        <v>308</v>
      </c>
      <c r="C55" s="37" t="s">
        <v>308</v>
      </c>
      <c r="D55" s="37" t="s">
        <v>308</v>
      </c>
      <c r="E55" s="37" t="s">
        <v>308</v>
      </c>
      <c r="H55" s="38">
        <f t="shared" si="0"/>
      </c>
    </row>
    <row r="56" spans="1:8" ht="12.75">
      <c r="A56" s="36" t="s">
        <v>136</v>
      </c>
      <c r="B56" s="37" t="s">
        <v>308</v>
      </c>
      <c r="C56" s="37" t="s">
        <v>308</v>
      </c>
      <c r="D56" s="37" t="s">
        <v>308</v>
      </c>
      <c r="E56" s="37" t="s">
        <v>308</v>
      </c>
      <c r="H56" s="38">
        <f t="shared" si="0"/>
      </c>
    </row>
    <row r="57" spans="1:8" ht="12.75">
      <c r="A57" s="36" t="s">
        <v>96</v>
      </c>
      <c r="B57" s="37" t="s">
        <v>308</v>
      </c>
      <c r="C57" s="37" t="s">
        <v>308</v>
      </c>
      <c r="D57" s="37" t="s">
        <v>308</v>
      </c>
      <c r="E57" s="37" t="s">
        <v>308</v>
      </c>
      <c r="H57" s="38">
        <f t="shared" si="0"/>
      </c>
    </row>
    <row r="58" spans="1:8" ht="12.75">
      <c r="A58" s="36" t="s">
        <v>100</v>
      </c>
      <c r="B58" s="37" t="s">
        <v>308</v>
      </c>
      <c r="C58" s="37" t="s">
        <v>308</v>
      </c>
      <c r="D58" s="37" t="s">
        <v>308</v>
      </c>
      <c r="E58" s="37" t="s">
        <v>308</v>
      </c>
      <c r="H58" s="38">
        <f t="shared" si="0"/>
      </c>
    </row>
    <row r="59" spans="1:8" ht="12.75">
      <c r="A59" s="36" t="s">
        <v>99</v>
      </c>
      <c r="B59" s="37" t="s">
        <v>303</v>
      </c>
      <c r="C59" s="37" t="s">
        <v>276</v>
      </c>
      <c r="D59" s="37" t="s">
        <v>334</v>
      </c>
      <c r="E59" s="37" t="s">
        <v>334</v>
      </c>
      <c r="H59" s="38">
        <f t="shared" si="0"/>
      </c>
    </row>
    <row r="60" spans="1:8" ht="12.75">
      <c r="A60" s="36" t="s">
        <v>141</v>
      </c>
      <c r="B60" s="37" t="s">
        <v>303</v>
      </c>
      <c r="C60" s="37" t="s">
        <v>276</v>
      </c>
      <c r="D60" s="37" t="s">
        <v>334</v>
      </c>
      <c r="E60" s="37" t="s">
        <v>334</v>
      </c>
      <c r="H60" s="38">
        <f t="shared" si="0"/>
      </c>
    </row>
    <row r="61" spans="1:8" ht="12.75">
      <c r="A61" s="36" t="s">
        <v>142</v>
      </c>
      <c r="B61" s="37" t="s">
        <v>303</v>
      </c>
      <c r="C61" s="37" t="s">
        <v>276</v>
      </c>
      <c r="D61" s="37" t="s">
        <v>334</v>
      </c>
      <c r="E61" s="37" t="s">
        <v>334</v>
      </c>
      <c r="H61" s="38">
        <f t="shared" si="0"/>
      </c>
    </row>
    <row r="62" spans="1:8" ht="12.75">
      <c r="A62" s="36" t="s">
        <v>139</v>
      </c>
      <c r="B62" s="37" t="s">
        <v>308</v>
      </c>
      <c r="C62" s="37" t="s">
        <v>308</v>
      </c>
      <c r="D62" s="37" t="s">
        <v>308</v>
      </c>
      <c r="E62" s="37" t="s">
        <v>308</v>
      </c>
      <c r="H62" s="38">
        <f t="shared" si="0"/>
      </c>
    </row>
    <row r="63" spans="1:8" ht="12.75">
      <c r="A63" s="36" t="s">
        <v>138</v>
      </c>
      <c r="B63" s="37" t="s">
        <v>308</v>
      </c>
      <c r="C63" s="37" t="s">
        <v>308</v>
      </c>
      <c r="D63" s="37" t="s">
        <v>308</v>
      </c>
      <c r="E63" s="37" t="s">
        <v>308</v>
      </c>
      <c r="H63" s="38">
        <f t="shared" si="0"/>
      </c>
    </row>
    <row r="64" spans="1:8" ht="12.75">
      <c r="A64" s="36" t="s">
        <v>103</v>
      </c>
      <c r="B64" s="37" t="s">
        <v>308</v>
      </c>
      <c r="C64" s="37" t="s">
        <v>308</v>
      </c>
      <c r="D64" s="37" t="s">
        <v>308</v>
      </c>
      <c r="E64" s="37" t="s">
        <v>308</v>
      </c>
      <c r="H64" s="38">
        <f t="shared" si="0"/>
      </c>
    </row>
    <row r="65" spans="1:8" ht="12.75">
      <c r="A65" s="36" t="s">
        <v>98</v>
      </c>
      <c r="B65" s="37" t="s">
        <v>308</v>
      </c>
      <c r="C65" s="37" t="s">
        <v>308</v>
      </c>
      <c r="D65" s="37" t="s">
        <v>308</v>
      </c>
      <c r="E65" s="37" t="s">
        <v>308</v>
      </c>
      <c r="H65" s="38">
        <f t="shared" si="0"/>
      </c>
    </row>
    <row r="66" spans="1:8" ht="12.75">
      <c r="A66" s="36" t="s">
        <v>97</v>
      </c>
      <c r="B66" s="37" t="s">
        <v>308</v>
      </c>
      <c r="C66" s="37" t="s">
        <v>308</v>
      </c>
      <c r="D66" s="37" t="s">
        <v>308</v>
      </c>
      <c r="E66" s="37" t="s">
        <v>308</v>
      </c>
      <c r="H66" s="38">
        <f t="shared" si="0"/>
      </c>
    </row>
    <row r="67" spans="1:8" ht="12.75">
      <c r="A67" s="36" t="s">
        <v>110</v>
      </c>
      <c r="B67" s="37" t="s">
        <v>308</v>
      </c>
      <c r="C67" s="37" t="s">
        <v>308</v>
      </c>
      <c r="D67" s="37" t="s">
        <v>308</v>
      </c>
      <c r="E67" s="37" t="s">
        <v>308</v>
      </c>
      <c r="H67" s="38">
        <f t="shared" si="0"/>
      </c>
    </row>
    <row r="68" spans="1:8" ht="12.75">
      <c r="A68" s="36" t="s">
        <v>217</v>
      </c>
      <c r="B68" s="37" t="s">
        <v>308</v>
      </c>
      <c r="C68" s="37" t="s">
        <v>308</v>
      </c>
      <c r="D68" s="37" t="s">
        <v>308</v>
      </c>
      <c r="E68" s="37" t="s">
        <v>308</v>
      </c>
      <c r="H68" s="38">
        <f aca="true" t="shared" si="1" ref="H68:H131">_xlfn.IFERROR(VLOOKUP(A68,$J$2:$J$71,1,FALSE),"")</f>
      </c>
    </row>
    <row r="69" spans="1:8" ht="12.75">
      <c r="A69" s="36" t="s">
        <v>104</v>
      </c>
      <c r="B69" s="37" t="s">
        <v>308</v>
      </c>
      <c r="C69" s="37" t="s">
        <v>308</v>
      </c>
      <c r="D69" s="37" t="s">
        <v>308</v>
      </c>
      <c r="E69" s="37" t="s">
        <v>308</v>
      </c>
      <c r="H69" s="38">
        <f t="shared" si="1"/>
      </c>
    </row>
    <row r="70" spans="1:8" ht="12.75">
      <c r="A70" s="36" t="s">
        <v>140</v>
      </c>
      <c r="B70" s="37" t="s">
        <v>303</v>
      </c>
      <c r="C70" s="37" t="s">
        <v>276</v>
      </c>
      <c r="D70" s="37" t="s">
        <v>334</v>
      </c>
      <c r="E70" s="37" t="s">
        <v>334</v>
      </c>
      <c r="H70" s="38">
        <f t="shared" si="1"/>
      </c>
    </row>
    <row r="71" spans="1:8" ht="12.75">
      <c r="A71" s="36" t="s">
        <v>111</v>
      </c>
      <c r="B71" s="37" t="s">
        <v>308</v>
      </c>
      <c r="C71" s="37" t="s">
        <v>308</v>
      </c>
      <c r="D71" s="37" t="s">
        <v>308</v>
      </c>
      <c r="E71" s="37" t="s">
        <v>308</v>
      </c>
      <c r="H71" s="38">
        <f t="shared" si="1"/>
      </c>
    </row>
    <row r="72" spans="1:8" ht="12.75">
      <c r="A72" s="36" t="s">
        <v>255</v>
      </c>
      <c r="B72" s="37" t="s">
        <v>308</v>
      </c>
      <c r="C72" s="37" t="s">
        <v>308</v>
      </c>
      <c r="D72" s="37" t="s">
        <v>308</v>
      </c>
      <c r="E72" s="37" t="s">
        <v>308</v>
      </c>
      <c r="H72" s="38">
        <f t="shared" si="1"/>
      </c>
    </row>
    <row r="73" spans="1:8" ht="12.75">
      <c r="A73" s="36" t="s">
        <v>149</v>
      </c>
      <c r="B73" s="37" t="s">
        <v>308</v>
      </c>
      <c r="C73" s="37" t="s">
        <v>308</v>
      </c>
      <c r="D73" s="37" t="s">
        <v>308</v>
      </c>
      <c r="E73" s="37" t="s">
        <v>308</v>
      </c>
      <c r="H73" s="38">
        <f t="shared" si="1"/>
      </c>
    </row>
    <row r="74" spans="1:8" ht="12.75">
      <c r="A74" s="36" t="s">
        <v>148</v>
      </c>
      <c r="B74" s="37" t="s">
        <v>308</v>
      </c>
      <c r="C74" s="37" t="s">
        <v>308</v>
      </c>
      <c r="D74" s="37" t="s">
        <v>308</v>
      </c>
      <c r="E74" s="37" t="s">
        <v>308</v>
      </c>
      <c r="H74" s="38">
        <f t="shared" si="1"/>
      </c>
    </row>
    <row r="75" spans="1:8" ht="12.75">
      <c r="A75" s="36" t="s">
        <v>150</v>
      </c>
      <c r="B75" s="37" t="s">
        <v>308</v>
      </c>
      <c r="C75" s="37" t="s">
        <v>308</v>
      </c>
      <c r="D75" s="37" t="s">
        <v>308</v>
      </c>
      <c r="E75" s="37" t="s">
        <v>308</v>
      </c>
      <c r="H75" s="38">
        <f t="shared" si="1"/>
      </c>
    </row>
    <row r="76" spans="1:8" ht="12.75">
      <c r="A76" s="36" t="s">
        <v>145</v>
      </c>
      <c r="B76" s="37" t="s">
        <v>308</v>
      </c>
      <c r="C76" s="37" t="s">
        <v>308</v>
      </c>
      <c r="D76" s="37" t="s">
        <v>308</v>
      </c>
      <c r="E76" s="37" t="s">
        <v>308</v>
      </c>
      <c r="H76" s="38">
        <f t="shared" si="1"/>
      </c>
    </row>
    <row r="77" spans="1:8" ht="12.75">
      <c r="A77" s="36" t="s">
        <v>146</v>
      </c>
      <c r="B77" s="37" t="s">
        <v>308</v>
      </c>
      <c r="C77" s="37" t="s">
        <v>308</v>
      </c>
      <c r="D77" s="37" t="s">
        <v>308</v>
      </c>
      <c r="E77" s="37" t="s">
        <v>308</v>
      </c>
      <c r="H77" s="38">
        <f t="shared" si="1"/>
      </c>
    </row>
    <row r="78" spans="1:8" ht="12.75">
      <c r="A78" s="36" t="s">
        <v>151</v>
      </c>
      <c r="B78" s="37" t="s">
        <v>308</v>
      </c>
      <c r="C78" s="37" t="s">
        <v>308</v>
      </c>
      <c r="D78" s="37" t="s">
        <v>308</v>
      </c>
      <c r="E78" s="37" t="s">
        <v>308</v>
      </c>
      <c r="H78" s="38">
        <f t="shared" si="1"/>
      </c>
    </row>
    <row r="79" spans="1:8" ht="12.75">
      <c r="A79" s="36" t="s">
        <v>202</v>
      </c>
      <c r="B79" s="37" t="s">
        <v>308</v>
      </c>
      <c r="C79" s="37" t="s">
        <v>308</v>
      </c>
      <c r="D79" s="37" t="s">
        <v>308</v>
      </c>
      <c r="E79" s="37" t="s">
        <v>308</v>
      </c>
      <c r="H79" s="38">
        <f t="shared" si="1"/>
      </c>
    </row>
    <row r="80" spans="1:8" ht="12.75">
      <c r="A80" s="36" t="s">
        <v>152</v>
      </c>
      <c r="B80" s="37" t="s">
        <v>308</v>
      </c>
      <c r="C80" s="37" t="s">
        <v>308</v>
      </c>
      <c r="D80" s="37" t="s">
        <v>308</v>
      </c>
      <c r="E80" s="37" t="s">
        <v>308</v>
      </c>
      <c r="H80" s="38">
        <f t="shared" si="1"/>
      </c>
    </row>
    <row r="81" spans="1:8" ht="12.75">
      <c r="A81" s="36" t="s">
        <v>153</v>
      </c>
      <c r="B81" s="37" t="s">
        <v>308</v>
      </c>
      <c r="C81" s="37" t="s">
        <v>308</v>
      </c>
      <c r="D81" s="37" t="s">
        <v>308</v>
      </c>
      <c r="E81" s="37" t="s">
        <v>308</v>
      </c>
      <c r="H81" s="38">
        <f t="shared" si="1"/>
      </c>
    </row>
    <row r="82" spans="1:8" ht="12.75">
      <c r="A82" s="36" t="s">
        <v>147</v>
      </c>
      <c r="B82" s="37" t="s">
        <v>308</v>
      </c>
      <c r="C82" s="37" t="s">
        <v>308</v>
      </c>
      <c r="D82" s="37" t="s">
        <v>308</v>
      </c>
      <c r="E82" s="37" t="s">
        <v>308</v>
      </c>
      <c r="H82" s="38">
        <f t="shared" si="1"/>
      </c>
    </row>
    <row r="83" spans="1:8" ht="12.75">
      <c r="A83" s="36" t="s">
        <v>154</v>
      </c>
      <c r="B83" s="37" t="s">
        <v>308</v>
      </c>
      <c r="C83" s="37" t="s">
        <v>308</v>
      </c>
      <c r="D83" s="37" t="s">
        <v>308</v>
      </c>
      <c r="E83" s="37" t="s">
        <v>308</v>
      </c>
      <c r="H83" s="38">
        <f t="shared" si="1"/>
      </c>
    </row>
    <row r="84" spans="1:8" ht="12.75">
      <c r="A84" s="36" t="s">
        <v>155</v>
      </c>
      <c r="B84" s="37" t="s">
        <v>308</v>
      </c>
      <c r="C84" s="37" t="s">
        <v>308</v>
      </c>
      <c r="D84" s="37" t="s">
        <v>308</v>
      </c>
      <c r="E84" s="37" t="s">
        <v>308</v>
      </c>
      <c r="H84" s="38">
        <f t="shared" si="1"/>
      </c>
    </row>
    <row r="85" spans="1:8" ht="12.75">
      <c r="A85" s="36" t="s">
        <v>156</v>
      </c>
      <c r="B85" s="37" t="s">
        <v>308</v>
      </c>
      <c r="C85" s="37" t="s">
        <v>308</v>
      </c>
      <c r="D85" s="37" t="s">
        <v>308</v>
      </c>
      <c r="E85" s="37" t="s">
        <v>308</v>
      </c>
      <c r="H85" s="38">
        <f t="shared" si="1"/>
      </c>
    </row>
    <row r="86" spans="1:8" ht="12.75">
      <c r="A86" s="36" t="s">
        <v>234</v>
      </c>
      <c r="B86" s="37" t="s">
        <v>308</v>
      </c>
      <c r="C86" s="37" t="s">
        <v>308</v>
      </c>
      <c r="D86" s="37" t="s">
        <v>308</v>
      </c>
      <c r="E86" s="37" t="s">
        <v>308</v>
      </c>
      <c r="H86" s="38">
        <f t="shared" si="1"/>
      </c>
    </row>
    <row r="87" spans="1:8" ht="12.75">
      <c r="A87" s="36" t="s">
        <v>194</v>
      </c>
      <c r="B87" s="37" t="s">
        <v>308</v>
      </c>
      <c r="C87" s="37" t="s">
        <v>308</v>
      </c>
      <c r="D87" s="37" t="s">
        <v>308</v>
      </c>
      <c r="E87" s="37" t="s">
        <v>308</v>
      </c>
      <c r="H87" s="38">
        <f t="shared" si="1"/>
      </c>
    </row>
    <row r="88" spans="1:8" ht="12.75">
      <c r="A88" s="36" t="s">
        <v>193</v>
      </c>
      <c r="B88" s="37" t="s">
        <v>308</v>
      </c>
      <c r="C88" s="37" t="s">
        <v>308</v>
      </c>
      <c r="D88" s="37" t="s">
        <v>308</v>
      </c>
      <c r="E88" s="37" t="s">
        <v>308</v>
      </c>
      <c r="H88" s="38">
        <f t="shared" si="1"/>
      </c>
    </row>
    <row r="89" spans="1:8" ht="12.75">
      <c r="A89" s="36" t="s">
        <v>192</v>
      </c>
      <c r="B89" s="37" t="s">
        <v>308</v>
      </c>
      <c r="C89" s="37" t="s">
        <v>308</v>
      </c>
      <c r="D89" s="37" t="s">
        <v>308</v>
      </c>
      <c r="E89" s="37" t="s">
        <v>308</v>
      </c>
      <c r="H89" s="38">
        <f t="shared" si="1"/>
      </c>
    </row>
    <row r="90" spans="1:8" ht="12.75">
      <c r="A90" s="36" t="s">
        <v>190</v>
      </c>
      <c r="B90" s="37" t="s">
        <v>308</v>
      </c>
      <c r="C90" s="37" t="s">
        <v>308</v>
      </c>
      <c r="D90" s="37" t="s">
        <v>308</v>
      </c>
      <c r="E90" s="37" t="s">
        <v>308</v>
      </c>
      <c r="H90" s="38">
        <f t="shared" si="1"/>
      </c>
    </row>
    <row r="91" spans="1:8" ht="12.75">
      <c r="A91" s="36" t="s">
        <v>191</v>
      </c>
      <c r="B91" s="37" t="s">
        <v>308</v>
      </c>
      <c r="C91" s="37" t="s">
        <v>308</v>
      </c>
      <c r="D91" s="37" t="s">
        <v>308</v>
      </c>
      <c r="E91" s="37" t="s">
        <v>308</v>
      </c>
      <c r="H91" s="38">
        <f t="shared" si="1"/>
      </c>
    </row>
    <row r="92" spans="1:8" ht="12.75">
      <c r="A92" s="36" t="s">
        <v>189</v>
      </c>
      <c r="B92" s="37" t="s">
        <v>308</v>
      </c>
      <c r="C92" s="37" t="s">
        <v>308</v>
      </c>
      <c r="D92" s="37" t="s">
        <v>308</v>
      </c>
      <c r="E92" s="37" t="s">
        <v>308</v>
      </c>
      <c r="H92" s="38">
        <f t="shared" si="1"/>
      </c>
    </row>
    <row r="93" spans="1:8" ht="12.75">
      <c r="A93" s="36" t="s">
        <v>188</v>
      </c>
      <c r="B93" s="37" t="s">
        <v>308</v>
      </c>
      <c r="C93" s="37" t="s">
        <v>308</v>
      </c>
      <c r="D93" s="37" t="s">
        <v>308</v>
      </c>
      <c r="E93" s="37" t="s">
        <v>308</v>
      </c>
      <c r="H93" s="38">
        <f t="shared" si="1"/>
      </c>
    </row>
    <row r="94" spans="1:8" ht="12.75">
      <c r="A94" s="36" t="s">
        <v>230</v>
      </c>
      <c r="B94" s="37" t="s">
        <v>308</v>
      </c>
      <c r="C94" s="37" t="s">
        <v>308</v>
      </c>
      <c r="D94" s="37" t="s">
        <v>308</v>
      </c>
      <c r="E94" s="37" t="s">
        <v>308</v>
      </c>
      <c r="H94" s="38">
        <f t="shared" si="1"/>
      </c>
    </row>
    <row r="95" spans="1:8" ht="12.75">
      <c r="A95" s="36" t="s">
        <v>231</v>
      </c>
      <c r="B95" s="37" t="s">
        <v>308</v>
      </c>
      <c r="C95" s="37" t="s">
        <v>308</v>
      </c>
      <c r="D95" s="37" t="s">
        <v>308</v>
      </c>
      <c r="E95" s="37" t="s">
        <v>308</v>
      </c>
      <c r="H95" s="38">
        <f t="shared" si="1"/>
      </c>
    </row>
    <row r="96" spans="1:8" ht="12.75">
      <c r="A96" s="36" t="s">
        <v>232</v>
      </c>
      <c r="B96" s="37" t="s">
        <v>308</v>
      </c>
      <c r="C96" s="37" t="s">
        <v>308</v>
      </c>
      <c r="D96" s="37" t="s">
        <v>308</v>
      </c>
      <c r="E96" s="37" t="s">
        <v>308</v>
      </c>
      <c r="H96" s="38">
        <f t="shared" si="1"/>
      </c>
    </row>
    <row r="97" spans="1:8" ht="12.75">
      <c r="A97" s="36" t="s">
        <v>187</v>
      </c>
      <c r="B97" s="37" t="s">
        <v>308</v>
      </c>
      <c r="C97" s="37" t="s">
        <v>308</v>
      </c>
      <c r="D97" s="37" t="s">
        <v>308</v>
      </c>
      <c r="E97" s="37" t="s">
        <v>308</v>
      </c>
      <c r="H97" s="38">
        <f t="shared" si="1"/>
      </c>
    </row>
    <row r="98" spans="1:8" ht="12.75">
      <c r="A98" s="36" t="s">
        <v>185</v>
      </c>
      <c r="B98" s="37" t="s">
        <v>308</v>
      </c>
      <c r="C98" s="37" t="s">
        <v>308</v>
      </c>
      <c r="D98" s="37" t="s">
        <v>308</v>
      </c>
      <c r="E98" s="37" t="s">
        <v>308</v>
      </c>
      <c r="H98" s="38">
        <f t="shared" si="1"/>
      </c>
    </row>
    <row r="99" spans="1:8" ht="12.75">
      <c r="A99" s="36" t="s">
        <v>186</v>
      </c>
      <c r="B99" s="37" t="s">
        <v>308</v>
      </c>
      <c r="C99" s="37" t="s">
        <v>308</v>
      </c>
      <c r="D99" s="37" t="s">
        <v>308</v>
      </c>
      <c r="E99" s="37" t="s">
        <v>308</v>
      </c>
      <c r="H99" s="38">
        <f t="shared" si="1"/>
      </c>
    </row>
    <row r="100" spans="1:8" ht="12.75">
      <c r="A100" s="36" t="s">
        <v>214</v>
      </c>
      <c r="B100" s="37" t="s">
        <v>308</v>
      </c>
      <c r="C100" s="37" t="s">
        <v>308</v>
      </c>
      <c r="D100" s="37" t="s">
        <v>308</v>
      </c>
      <c r="E100" s="37" t="s">
        <v>308</v>
      </c>
      <c r="H100" s="38">
        <f t="shared" si="1"/>
      </c>
    </row>
    <row r="101" spans="1:8" ht="12.75">
      <c r="A101" s="36" t="s">
        <v>184</v>
      </c>
      <c r="B101" s="37" t="s">
        <v>308</v>
      </c>
      <c r="C101" s="37" t="s">
        <v>308</v>
      </c>
      <c r="D101" s="37" t="s">
        <v>308</v>
      </c>
      <c r="E101" s="37" t="s">
        <v>308</v>
      </c>
      <c r="H101" s="38">
        <f t="shared" si="1"/>
      </c>
    </row>
    <row r="102" spans="1:8" ht="12.75">
      <c r="A102" s="36" t="s">
        <v>183</v>
      </c>
      <c r="B102" s="37" t="s">
        <v>308</v>
      </c>
      <c r="C102" s="37" t="s">
        <v>308</v>
      </c>
      <c r="D102" s="37" t="s">
        <v>308</v>
      </c>
      <c r="E102" s="37" t="s">
        <v>308</v>
      </c>
      <c r="H102" s="38">
        <f t="shared" si="1"/>
      </c>
    </row>
    <row r="103" spans="1:8" ht="12.75">
      <c r="A103" s="36" t="s">
        <v>182</v>
      </c>
      <c r="B103" s="37" t="s">
        <v>308</v>
      </c>
      <c r="C103" s="37" t="s">
        <v>308</v>
      </c>
      <c r="D103" s="37" t="s">
        <v>308</v>
      </c>
      <c r="E103" s="37" t="s">
        <v>308</v>
      </c>
      <c r="H103" s="38">
        <f t="shared" si="1"/>
      </c>
    </row>
    <row r="104" spans="1:8" ht="12.75">
      <c r="A104" s="36" t="s">
        <v>229</v>
      </c>
      <c r="B104" s="37" t="s">
        <v>308</v>
      </c>
      <c r="C104" s="37" t="s">
        <v>308</v>
      </c>
      <c r="D104" s="37" t="s">
        <v>308</v>
      </c>
      <c r="E104" s="37" t="s">
        <v>308</v>
      </c>
      <c r="H104" s="38">
        <f t="shared" si="1"/>
      </c>
    </row>
    <row r="105" spans="1:8" ht="12.75">
      <c r="A105" s="36" t="s">
        <v>181</v>
      </c>
      <c r="B105" s="37" t="s">
        <v>308</v>
      </c>
      <c r="C105" s="37" t="s">
        <v>308</v>
      </c>
      <c r="D105" s="37" t="s">
        <v>308</v>
      </c>
      <c r="E105" s="37" t="s">
        <v>308</v>
      </c>
      <c r="H105" s="38">
        <f t="shared" si="1"/>
      </c>
    </row>
    <row r="106" spans="1:8" ht="12.75">
      <c r="A106" s="36" t="s">
        <v>180</v>
      </c>
      <c r="B106" s="37" t="s">
        <v>308</v>
      </c>
      <c r="C106" s="37" t="s">
        <v>308</v>
      </c>
      <c r="D106" s="37" t="s">
        <v>308</v>
      </c>
      <c r="E106" s="37" t="s">
        <v>308</v>
      </c>
      <c r="H106" s="38">
        <f t="shared" si="1"/>
      </c>
    </row>
    <row r="107" spans="1:8" ht="12.75">
      <c r="A107" s="36" t="s">
        <v>159</v>
      </c>
      <c r="B107" s="37" t="s">
        <v>308</v>
      </c>
      <c r="C107" s="37" t="s">
        <v>308</v>
      </c>
      <c r="D107" s="37" t="s">
        <v>308</v>
      </c>
      <c r="E107" s="37" t="s">
        <v>308</v>
      </c>
      <c r="H107" s="38">
        <f t="shared" si="1"/>
      </c>
    </row>
    <row r="108" spans="1:8" ht="12.75">
      <c r="A108" s="36" t="s">
        <v>233</v>
      </c>
      <c r="B108" s="37" t="s">
        <v>308</v>
      </c>
      <c r="C108" s="37" t="s">
        <v>308</v>
      </c>
      <c r="D108" s="37" t="s">
        <v>308</v>
      </c>
      <c r="E108" s="37" t="s">
        <v>308</v>
      </c>
      <c r="H108" s="38">
        <f t="shared" si="1"/>
      </c>
    </row>
    <row r="109" spans="1:8" ht="12.75">
      <c r="A109" s="36" t="s">
        <v>203</v>
      </c>
      <c r="B109" s="37" t="s">
        <v>308</v>
      </c>
      <c r="C109" s="37" t="s">
        <v>308</v>
      </c>
      <c r="D109" s="37" t="s">
        <v>308</v>
      </c>
      <c r="E109" s="37" t="s">
        <v>308</v>
      </c>
      <c r="H109" s="38">
        <f t="shared" si="1"/>
      </c>
    </row>
    <row r="110" spans="1:8" ht="12.75">
      <c r="A110" s="36" t="s">
        <v>213</v>
      </c>
      <c r="B110" s="37" t="s">
        <v>308</v>
      </c>
      <c r="C110" s="37" t="s">
        <v>308</v>
      </c>
      <c r="D110" s="37" t="s">
        <v>308</v>
      </c>
      <c r="E110" s="37" t="s">
        <v>308</v>
      </c>
      <c r="H110" s="38">
        <f t="shared" si="1"/>
      </c>
    </row>
    <row r="111" spans="1:8" ht="12.75">
      <c r="A111" s="36" t="s">
        <v>179</v>
      </c>
      <c r="B111" s="37" t="s">
        <v>308</v>
      </c>
      <c r="C111" s="37" t="s">
        <v>308</v>
      </c>
      <c r="D111" s="37" t="s">
        <v>308</v>
      </c>
      <c r="E111" s="37" t="s">
        <v>308</v>
      </c>
      <c r="H111" s="38">
        <f t="shared" si="1"/>
      </c>
    </row>
    <row r="112" spans="1:8" ht="12.75">
      <c r="A112" s="36" t="s">
        <v>177</v>
      </c>
      <c r="B112" s="37" t="s">
        <v>308</v>
      </c>
      <c r="C112" s="37" t="s">
        <v>308</v>
      </c>
      <c r="D112" s="37" t="s">
        <v>308</v>
      </c>
      <c r="E112" s="37" t="s">
        <v>308</v>
      </c>
      <c r="H112" s="38">
        <f t="shared" si="1"/>
      </c>
    </row>
    <row r="113" spans="1:8" ht="12.75">
      <c r="A113" s="36" t="s">
        <v>178</v>
      </c>
      <c r="B113" s="37" t="s">
        <v>308</v>
      </c>
      <c r="C113" s="37" t="s">
        <v>308</v>
      </c>
      <c r="D113" s="37" t="s">
        <v>308</v>
      </c>
      <c r="E113" s="37" t="s">
        <v>308</v>
      </c>
      <c r="H113" s="38">
        <f t="shared" si="1"/>
      </c>
    </row>
    <row r="114" spans="1:8" ht="12.75">
      <c r="A114" s="36" t="s">
        <v>212</v>
      </c>
      <c r="B114" s="37" t="s">
        <v>308</v>
      </c>
      <c r="C114" s="37" t="s">
        <v>308</v>
      </c>
      <c r="D114" s="37" t="s">
        <v>308</v>
      </c>
      <c r="E114" s="37" t="s">
        <v>308</v>
      </c>
      <c r="H114" s="38">
        <f t="shared" si="1"/>
      </c>
    </row>
    <row r="115" spans="1:8" ht="12.75">
      <c r="A115" s="36" t="s">
        <v>176</v>
      </c>
      <c r="B115" s="37" t="s">
        <v>308</v>
      </c>
      <c r="C115" s="37" t="s">
        <v>308</v>
      </c>
      <c r="D115" s="37" t="s">
        <v>308</v>
      </c>
      <c r="E115" s="37" t="s">
        <v>308</v>
      </c>
      <c r="H115" s="38">
        <f t="shared" si="1"/>
      </c>
    </row>
    <row r="116" spans="1:8" ht="12.75">
      <c r="A116" s="36" t="s">
        <v>175</v>
      </c>
      <c r="B116" s="37" t="s">
        <v>308</v>
      </c>
      <c r="C116" s="37" t="s">
        <v>308</v>
      </c>
      <c r="D116" s="37" t="s">
        <v>308</v>
      </c>
      <c r="E116" s="37" t="s">
        <v>308</v>
      </c>
      <c r="H116" s="38">
        <f t="shared" si="1"/>
      </c>
    </row>
    <row r="117" spans="1:8" ht="12.75">
      <c r="A117" s="36" t="s">
        <v>195</v>
      </c>
      <c r="B117" s="37" t="s">
        <v>308</v>
      </c>
      <c r="C117" s="37" t="s">
        <v>308</v>
      </c>
      <c r="D117" s="37" t="s">
        <v>308</v>
      </c>
      <c r="E117" s="37" t="s">
        <v>308</v>
      </c>
      <c r="H117" s="38">
        <f t="shared" si="1"/>
      </c>
    </row>
    <row r="118" spans="1:8" ht="12.75">
      <c r="A118" s="36" t="s">
        <v>174</v>
      </c>
      <c r="B118" s="37" t="s">
        <v>308</v>
      </c>
      <c r="C118" s="37" t="s">
        <v>308</v>
      </c>
      <c r="D118" s="37" t="s">
        <v>308</v>
      </c>
      <c r="E118" s="37" t="s">
        <v>308</v>
      </c>
      <c r="H118" s="38">
        <f t="shared" si="1"/>
      </c>
    </row>
    <row r="119" spans="1:8" ht="12.75">
      <c r="A119" s="36" t="s">
        <v>173</v>
      </c>
      <c r="B119" s="37" t="s">
        <v>308</v>
      </c>
      <c r="C119" s="37" t="s">
        <v>308</v>
      </c>
      <c r="D119" s="37" t="s">
        <v>308</v>
      </c>
      <c r="E119" s="37" t="s">
        <v>308</v>
      </c>
      <c r="H119" s="38">
        <f t="shared" si="1"/>
      </c>
    </row>
    <row r="120" spans="1:8" ht="12.75">
      <c r="A120" s="36" t="s">
        <v>210</v>
      </c>
      <c r="B120" s="37" t="s">
        <v>308</v>
      </c>
      <c r="C120" s="37" t="s">
        <v>308</v>
      </c>
      <c r="D120" s="37" t="s">
        <v>308</v>
      </c>
      <c r="E120" s="37" t="s">
        <v>308</v>
      </c>
      <c r="H120" s="38">
        <f t="shared" si="1"/>
      </c>
    </row>
    <row r="121" spans="1:8" ht="12.75">
      <c r="A121" s="36" t="s">
        <v>211</v>
      </c>
      <c r="B121" s="37" t="s">
        <v>308</v>
      </c>
      <c r="C121" s="37" t="s">
        <v>308</v>
      </c>
      <c r="D121" s="37" t="s">
        <v>308</v>
      </c>
      <c r="E121" s="37" t="s">
        <v>308</v>
      </c>
      <c r="H121" s="38">
        <f t="shared" si="1"/>
      </c>
    </row>
    <row r="122" spans="1:8" ht="12.75">
      <c r="A122" s="36" t="s">
        <v>209</v>
      </c>
      <c r="B122" s="37" t="s">
        <v>308</v>
      </c>
      <c r="C122" s="37" t="s">
        <v>308</v>
      </c>
      <c r="D122" s="37" t="s">
        <v>308</v>
      </c>
      <c r="E122" s="37" t="s">
        <v>308</v>
      </c>
      <c r="H122" s="38">
        <f t="shared" si="1"/>
      </c>
    </row>
    <row r="123" spans="1:8" ht="12.75">
      <c r="A123" s="36" t="s">
        <v>158</v>
      </c>
      <c r="B123" s="37" t="s">
        <v>308</v>
      </c>
      <c r="C123" s="37" t="s">
        <v>308</v>
      </c>
      <c r="D123" s="37" t="s">
        <v>308</v>
      </c>
      <c r="E123" s="37" t="s">
        <v>308</v>
      </c>
      <c r="H123" s="38">
        <f t="shared" si="1"/>
      </c>
    </row>
    <row r="124" spans="1:8" ht="12.75">
      <c r="A124" s="36" t="s">
        <v>157</v>
      </c>
      <c r="B124" s="37" t="s">
        <v>308</v>
      </c>
      <c r="C124" s="37" t="s">
        <v>308</v>
      </c>
      <c r="D124" s="37" t="s">
        <v>308</v>
      </c>
      <c r="E124" s="37" t="s">
        <v>308</v>
      </c>
      <c r="H124" s="38">
        <f t="shared" si="1"/>
      </c>
    </row>
    <row r="125" spans="1:8" ht="12.75">
      <c r="A125" s="36" t="s">
        <v>204</v>
      </c>
      <c r="B125" s="37" t="s">
        <v>308</v>
      </c>
      <c r="C125" s="37" t="s">
        <v>308</v>
      </c>
      <c r="D125" s="37" t="s">
        <v>308</v>
      </c>
      <c r="E125" s="37" t="s">
        <v>308</v>
      </c>
      <c r="H125" s="38">
        <f t="shared" si="1"/>
      </c>
    </row>
    <row r="126" spans="1:8" ht="12.75">
      <c r="A126" s="36" t="s">
        <v>172</v>
      </c>
      <c r="B126" s="37" t="s">
        <v>308</v>
      </c>
      <c r="C126" s="37" t="s">
        <v>308</v>
      </c>
      <c r="D126" s="37" t="s">
        <v>308</v>
      </c>
      <c r="E126" s="37" t="s">
        <v>308</v>
      </c>
      <c r="H126" s="38">
        <f t="shared" si="1"/>
      </c>
    </row>
    <row r="127" spans="1:8" ht="12.75">
      <c r="A127" s="36" t="s">
        <v>171</v>
      </c>
      <c r="B127" s="37" t="s">
        <v>308</v>
      </c>
      <c r="C127" s="37" t="s">
        <v>308</v>
      </c>
      <c r="D127" s="37" t="s">
        <v>308</v>
      </c>
      <c r="E127" s="37" t="s">
        <v>308</v>
      </c>
      <c r="H127" s="38">
        <f t="shared" si="1"/>
      </c>
    </row>
    <row r="128" spans="1:8" ht="12.75">
      <c r="A128" s="36" t="s">
        <v>170</v>
      </c>
      <c r="B128" s="37" t="s">
        <v>308</v>
      </c>
      <c r="C128" s="37" t="s">
        <v>308</v>
      </c>
      <c r="D128" s="37" t="s">
        <v>308</v>
      </c>
      <c r="E128" s="37" t="s">
        <v>308</v>
      </c>
      <c r="H128" s="38">
        <f t="shared" si="1"/>
      </c>
    </row>
    <row r="129" spans="1:8" ht="12.75">
      <c r="A129" s="36" t="s">
        <v>169</v>
      </c>
      <c r="B129" s="37" t="s">
        <v>308</v>
      </c>
      <c r="C129" s="37" t="s">
        <v>308</v>
      </c>
      <c r="D129" s="37" t="s">
        <v>308</v>
      </c>
      <c r="E129" s="37" t="s">
        <v>308</v>
      </c>
      <c r="H129" s="38">
        <f t="shared" si="1"/>
      </c>
    </row>
    <row r="130" spans="1:8" ht="12.75">
      <c r="A130" s="36" t="s">
        <v>228</v>
      </c>
      <c r="B130" s="37" t="s">
        <v>308</v>
      </c>
      <c r="C130" s="37" t="s">
        <v>308</v>
      </c>
      <c r="D130" s="37" t="s">
        <v>308</v>
      </c>
      <c r="E130" s="37" t="s">
        <v>308</v>
      </c>
      <c r="H130" s="38">
        <f t="shared" si="1"/>
      </c>
    </row>
    <row r="131" spans="1:8" ht="12.75">
      <c r="A131" s="36" t="s">
        <v>168</v>
      </c>
      <c r="B131" s="37" t="s">
        <v>308</v>
      </c>
      <c r="C131" s="37" t="s">
        <v>308</v>
      </c>
      <c r="D131" s="37" t="s">
        <v>308</v>
      </c>
      <c r="E131" s="37" t="s">
        <v>308</v>
      </c>
      <c r="H131" s="38">
        <f t="shared" si="1"/>
      </c>
    </row>
    <row r="132" spans="1:8" ht="12.75">
      <c r="A132" s="36" t="s">
        <v>167</v>
      </c>
      <c r="B132" s="37" t="s">
        <v>308</v>
      </c>
      <c r="C132" s="37" t="s">
        <v>308</v>
      </c>
      <c r="D132" s="37" t="s">
        <v>308</v>
      </c>
      <c r="E132" s="37" t="s">
        <v>308</v>
      </c>
      <c r="H132" s="38">
        <f aca="true" t="shared" si="2" ref="H132:H179">_xlfn.IFERROR(VLOOKUP(A132,$J$2:$J$71,1,FALSE),"")</f>
      </c>
    </row>
    <row r="133" spans="1:8" ht="12.75">
      <c r="A133" s="36" t="s">
        <v>166</v>
      </c>
      <c r="B133" s="37" t="s">
        <v>308</v>
      </c>
      <c r="C133" s="37" t="s">
        <v>308</v>
      </c>
      <c r="D133" s="37" t="s">
        <v>308</v>
      </c>
      <c r="E133" s="37" t="s">
        <v>308</v>
      </c>
      <c r="H133" s="38">
        <f t="shared" si="2"/>
      </c>
    </row>
    <row r="134" spans="1:8" ht="12.75">
      <c r="A134" s="36" t="s">
        <v>208</v>
      </c>
      <c r="B134" s="37" t="s">
        <v>308</v>
      </c>
      <c r="C134" s="37" t="s">
        <v>308</v>
      </c>
      <c r="D134" s="37" t="s">
        <v>308</v>
      </c>
      <c r="E134" s="37" t="s">
        <v>308</v>
      </c>
      <c r="H134" s="38">
        <f t="shared" si="2"/>
      </c>
    </row>
    <row r="135" spans="1:8" ht="12.75">
      <c r="A135" s="36" t="s">
        <v>165</v>
      </c>
      <c r="B135" s="37" t="s">
        <v>308</v>
      </c>
      <c r="C135" s="37" t="s">
        <v>308</v>
      </c>
      <c r="D135" s="37" t="s">
        <v>308</v>
      </c>
      <c r="E135" s="37" t="s">
        <v>308</v>
      </c>
      <c r="H135" s="38">
        <f t="shared" si="2"/>
      </c>
    </row>
    <row r="136" spans="1:8" ht="12.75">
      <c r="A136" s="36" t="s">
        <v>164</v>
      </c>
      <c r="B136" s="37" t="s">
        <v>308</v>
      </c>
      <c r="C136" s="37" t="s">
        <v>308</v>
      </c>
      <c r="D136" s="37" t="s">
        <v>308</v>
      </c>
      <c r="E136" s="37" t="s">
        <v>308</v>
      </c>
      <c r="H136" s="38">
        <f t="shared" si="2"/>
      </c>
    </row>
    <row r="137" spans="1:8" ht="12.75">
      <c r="A137" s="36" t="s">
        <v>207</v>
      </c>
      <c r="B137" s="37" t="s">
        <v>308</v>
      </c>
      <c r="C137" s="37" t="s">
        <v>308</v>
      </c>
      <c r="D137" s="37" t="s">
        <v>308</v>
      </c>
      <c r="E137" s="37" t="s">
        <v>308</v>
      </c>
      <c r="H137" s="38">
        <f t="shared" si="2"/>
      </c>
    </row>
    <row r="138" spans="1:8" ht="12.75">
      <c r="A138" s="36" t="s">
        <v>163</v>
      </c>
      <c r="B138" s="37" t="s">
        <v>308</v>
      </c>
      <c r="C138" s="37" t="s">
        <v>308</v>
      </c>
      <c r="D138" s="37" t="s">
        <v>308</v>
      </c>
      <c r="E138" s="37" t="s">
        <v>308</v>
      </c>
      <c r="H138" s="38">
        <f t="shared" si="2"/>
      </c>
    </row>
    <row r="139" spans="1:8" ht="12.75">
      <c r="A139" s="36" t="s">
        <v>162</v>
      </c>
      <c r="B139" s="37" t="s">
        <v>308</v>
      </c>
      <c r="C139" s="37" t="s">
        <v>308</v>
      </c>
      <c r="D139" s="37" t="s">
        <v>308</v>
      </c>
      <c r="E139" s="37" t="s">
        <v>308</v>
      </c>
      <c r="H139" s="38">
        <f t="shared" si="2"/>
      </c>
    </row>
    <row r="140" spans="1:8" ht="12.75">
      <c r="A140" s="36" t="s">
        <v>206</v>
      </c>
      <c r="B140" s="37" t="s">
        <v>308</v>
      </c>
      <c r="C140" s="37" t="s">
        <v>308</v>
      </c>
      <c r="D140" s="37" t="s">
        <v>308</v>
      </c>
      <c r="E140" s="37" t="s">
        <v>308</v>
      </c>
      <c r="H140" s="38">
        <f t="shared" si="2"/>
      </c>
    </row>
    <row r="141" spans="1:8" ht="12.75">
      <c r="A141" s="36" t="s">
        <v>161</v>
      </c>
      <c r="B141" s="37" t="s">
        <v>308</v>
      </c>
      <c r="C141" s="37" t="s">
        <v>308</v>
      </c>
      <c r="D141" s="37" t="s">
        <v>308</v>
      </c>
      <c r="E141" s="37" t="s">
        <v>308</v>
      </c>
      <c r="H141" s="38">
        <f t="shared" si="2"/>
      </c>
    </row>
    <row r="142" spans="1:8" ht="12.75">
      <c r="A142" s="36" t="s">
        <v>160</v>
      </c>
      <c r="B142" s="37" t="s">
        <v>308</v>
      </c>
      <c r="C142" s="37" t="s">
        <v>308</v>
      </c>
      <c r="D142" s="37" t="s">
        <v>308</v>
      </c>
      <c r="E142" s="37" t="s">
        <v>308</v>
      </c>
      <c r="H142" s="38">
        <f t="shared" si="2"/>
      </c>
    </row>
    <row r="143" spans="1:8" ht="12.75">
      <c r="A143" s="36" t="s">
        <v>205</v>
      </c>
      <c r="B143" s="37" t="s">
        <v>308</v>
      </c>
      <c r="C143" s="37" t="s">
        <v>308</v>
      </c>
      <c r="D143" s="37" t="s">
        <v>308</v>
      </c>
      <c r="E143" s="37" t="s">
        <v>308</v>
      </c>
      <c r="H143" s="38">
        <f t="shared" si="2"/>
      </c>
    </row>
    <row r="144" spans="1:8" ht="12.75">
      <c r="A144" s="36" t="s">
        <v>266</v>
      </c>
      <c r="B144" s="37" t="s">
        <v>308</v>
      </c>
      <c r="C144" s="37" t="s">
        <v>308</v>
      </c>
      <c r="D144" s="37" t="s">
        <v>308</v>
      </c>
      <c r="E144" s="37" t="s">
        <v>308</v>
      </c>
      <c r="H144" s="38">
        <f t="shared" si="2"/>
      </c>
    </row>
    <row r="145" spans="1:8" ht="12.75">
      <c r="A145" s="36" t="s">
        <v>257</v>
      </c>
      <c r="B145" s="37" t="s">
        <v>308</v>
      </c>
      <c r="C145" s="37" t="s">
        <v>308</v>
      </c>
      <c r="D145" s="37" t="s">
        <v>308</v>
      </c>
      <c r="E145" s="37" t="s">
        <v>308</v>
      </c>
      <c r="H145" s="38">
        <f t="shared" si="2"/>
      </c>
    </row>
    <row r="146" spans="1:8" ht="12.75">
      <c r="A146" s="36" t="s">
        <v>258</v>
      </c>
      <c r="B146" s="37" t="s">
        <v>308</v>
      </c>
      <c r="C146" s="37" t="s">
        <v>308</v>
      </c>
      <c r="D146" s="37" t="s">
        <v>308</v>
      </c>
      <c r="E146" s="37" t="s">
        <v>308</v>
      </c>
      <c r="H146" s="38">
        <f t="shared" si="2"/>
      </c>
    </row>
    <row r="147" spans="1:8" ht="12.75">
      <c r="A147" s="36" t="s">
        <v>240</v>
      </c>
      <c r="B147" s="37" t="s">
        <v>308</v>
      </c>
      <c r="C147" s="37" t="s">
        <v>308</v>
      </c>
      <c r="D147" s="37" t="s">
        <v>308</v>
      </c>
      <c r="E147" s="37" t="s">
        <v>308</v>
      </c>
      <c r="H147" s="38">
        <f t="shared" si="2"/>
      </c>
    </row>
    <row r="148" spans="1:8" ht="12.75">
      <c r="A148" s="36" t="s">
        <v>215</v>
      </c>
      <c r="B148" s="37" t="s">
        <v>308</v>
      </c>
      <c r="C148" s="37" t="s">
        <v>308</v>
      </c>
      <c r="D148" s="37" t="s">
        <v>308</v>
      </c>
      <c r="E148" s="37" t="s">
        <v>308</v>
      </c>
      <c r="H148" s="38">
        <f t="shared" si="2"/>
      </c>
    </row>
    <row r="149" spans="1:8" ht="12.75">
      <c r="A149" s="36" t="s">
        <v>196</v>
      </c>
      <c r="B149" s="37" t="s">
        <v>308</v>
      </c>
      <c r="C149" s="37" t="s">
        <v>308</v>
      </c>
      <c r="D149" s="37" t="s">
        <v>308</v>
      </c>
      <c r="E149" s="37" t="s">
        <v>308</v>
      </c>
      <c r="H149" s="38">
        <f t="shared" si="2"/>
      </c>
    </row>
    <row r="150" spans="1:8" ht="12.75">
      <c r="A150" s="36" t="s">
        <v>235</v>
      </c>
      <c r="B150" s="37" t="s">
        <v>308</v>
      </c>
      <c r="C150" s="37" t="s">
        <v>308</v>
      </c>
      <c r="D150" s="37" t="s">
        <v>308</v>
      </c>
      <c r="E150" s="37" t="s">
        <v>308</v>
      </c>
      <c r="H150" s="38">
        <f t="shared" si="2"/>
      </c>
    </row>
    <row r="151" spans="1:8" ht="12.75">
      <c r="A151" s="36" t="s">
        <v>248</v>
      </c>
      <c r="B151" s="37" t="s">
        <v>308</v>
      </c>
      <c r="C151" s="37" t="s">
        <v>308</v>
      </c>
      <c r="D151" s="37" t="s">
        <v>308</v>
      </c>
      <c r="E151" s="37" t="s">
        <v>308</v>
      </c>
      <c r="H151" s="38">
        <f t="shared" si="2"/>
      </c>
    </row>
    <row r="152" spans="1:8" ht="12.75">
      <c r="A152" s="36" t="s">
        <v>247</v>
      </c>
      <c r="B152" s="37" t="s">
        <v>308</v>
      </c>
      <c r="C152" s="37" t="s">
        <v>308</v>
      </c>
      <c r="D152" s="37" t="s">
        <v>308</v>
      </c>
      <c r="E152" s="37" t="s">
        <v>308</v>
      </c>
      <c r="H152" s="38">
        <f t="shared" si="2"/>
      </c>
    </row>
    <row r="153" spans="1:8" ht="12.75">
      <c r="A153" s="36" t="s">
        <v>253</v>
      </c>
      <c r="B153" s="37" t="s">
        <v>308</v>
      </c>
      <c r="C153" s="37" t="s">
        <v>308</v>
      </c>
      <c r="D153" s="37" t="s">
        <v>308</v>
      </c>
      <c r="E153" s="37" t="s">
        <v>308</v>
      </c>
      <c r="H153" s="38">
        <f t="shared" si="2"/>
      </c>
    </row>
    <row r="154" spans="1:8" ht="12.75">
      <c r="A154" s="36" t="s">
        <v>254</v>
      </c>
      <c r="B154" s="37" t="s">
        <v>308</v>
      </c>
      <c r="C154" s="37" t="s">
        <v>308</v>
      </c>
      <c r="D154" s="37" t="s">
        <v>308</v>
      </c>
      <c r="E154" s="37" t="s">
        <v>308</v>
      </c>
      <c r="H154" s="38">
        <f t="shared" si="2"/>
      </c>
    </row>
    <row r="155" spans="1:8" ht="12.75">
      <c r="A155" s="36" t="s">
        <v>265</v>
      </c>
      <c r="B155" s="37" t="s">
        <v>308</v>
      </c>
      <c r="C155" s="37" t="s">
        <v>308</v>
      </c>
      <c r="D155" s="37" t="s">
        <v>308</v>
      </c>
      <c r="E155" s="37" t="s">
        <v>308</v>
      </c>
      <c r="H155" s="38">
        <f t="shared" si="2"/>
      </c>
    </row>
    <row r="156" spans="1:8" ht="12.75">
      <c r="A156" s="36" t="s">
        <v>259</v>
      </c>
      <c r="B156" s="37" t="s">
        <v>308</v>
      </c>
      <c r="C156" s="37" t="s">
        <v>308</v>
      </c>
      <c r="D156" s="37" t="s">
        <v>308</v>
      </c>
      <c r="E156" s="37" t="s">
        <v>308</v>
      </c>
      <c r="H156" s="38">
        <f t="shared" si="2"/>
      </c>
    </row>
    <row r="157" spans="1:8" ht="12.75">
      <c r="A157" s="36" t="s">
        <v>239</v>
      </c>
      <c r="B157" s="37" t="s">
        <v>308</v>
      </c>
      <c r="C157" s="37" t="s">
        <v>308</v>
      </c>
      <c r="D157" s="37" t="s">
        <v>308</v>
      </c>
      <c r="E157" s="37" t="s">
        <v>308</v>
      </c>
      <c r="H157" s="38">
        <f t="shared" si="2"/>
      </c>
    </row>
    <row r="158" spans="1:8" ht="12.75">
      <c r="A158" s="36" t="s">
        <v>238</v>
      </c>
      <c r="B158" s="37" t="s">
        <v>308</v>
      </c>
      <c r="C158" s="37" t="s">
        <v>308</v>
      </c>
      <c r="D158" s="37" t="s">
        <v>308</v>
      </c>
      <c r="E158" s="37" t="s">
        <v>308</v>
      </c>
      <c r="H158" s="38">
        <f t="shared" si="2"/>
      </c>
    </row>
    <row r="159" spans="1:8" ht="12.75">
      <c r="A159" s="36" t="s">
        <v>237</v>
      </c>
      <c r="B159" s="37" t="s">
        <v>308</v>
      </c>
      <c r="C159" s="37" t="s">
        <v>308</v>
      </c>
      <c r="D159" s="37" t="s">
        <v>308</v>
      </c>
      <c r="E159" s="37" t="s">
        <v>308</v>
      </c>
      <c r="H159" s="38">
        <f t="shared" si="2"/>
      </c>
    </row>
    <row r="160" spans="1:8" ht="12.75">
      <c r="A160" s="36" t="s">
        <v>236</v>
      </c>
      <c r="B160" s="37" t="s">
        <v>308</v>
      </c>
      <c r="C160" s="37" t="s">
        <v>308</v>
      </c>
      <c r="D160" s="37" t="s">
        <v>308</v>
      </c>
      <c r="E160" s="37" t="s">
        <v>308</v>
      </c>
      <c r="H160" s="38">
        <f t="shared" si="2"/>
      </c>
    </row>
    <row r="161" spans="1:8" ht="12.75">
      <c r="A161" s="36" t="s">
        <v>251</v>
      </c>
      <c r="B161" s="37" t="s">
        <v>308</v>
      </c>
      <c r="C161" s="37" t="s">
        <v>308</v>
      </c>
      <c r="D161" s="37" t="s">
        <v>308</v>
      </c>
      <c r="E161" s="37" t="s">
        <v>308</v>
      </c>
      <c r="H161" s="38">
        <f t="shared" si="2"/>
      </c>
    </row>
    <row r="162" spans="1:8" ht="12.75">
      <c r="A162" s="36" t="s">
        <v>252</v>
      </c>
      <c r="B162" s="37" t="s">
        <v>308</v>
      </c>
      <c r="C162" s="37" t="s">
        <v>308</v>
      </c>
      <c r="D162" s="37" t="s">
        <v>308</v>
      </c>
      <c r="E162" s="37" t="s">
        <v>308</v>
      </c>
      <c r="H162" s="38">
        <f t="shared" si="2"/>
      </c>
    </row>
    <row r="163" spans="1:8" ht="12.75">
      <c r="A163" s="36" t="s">
        <v>264</v>
      </c>
      <c r="B163" s="37" t="s">
        <v>308</v>
      </c>
      <c r="C163" s="37" t="s">
        <v>308</v>
      </c>
      <c r="D163" s="37" t="s">
        <v>308</v>
      </c>
      <c r="E163" s="37" t="s">
        <v>308</v>
      </c>
      <c r="H163" s="38">
        <f t="shared" si="2"/>
      </c>
    </row>
    <row r="164" spans="1:8" ht="12.75">
      <c r="A164" s="36" t="s">
        <v>249</v>
      </c>
      <c r="B164" s="37" t="s">
        <v>308</v>
      </c>
      <c r="C164" s="37" t="s">
        <v>308</v>
      </c>
      <c r="D164" s="37" t="s">
        <v>308</v>
      </c>
      <c r="E164" s="37" t="s">
        <v>308</v>
      </c>
      <c r="H164" s="38">
        <f t="shared" si="2"/>
      </c>
    </row>
    <row r="165" spans="1:8" ht="12.75">
      <c r="A165" s="36" t="s">
        <v>250</v>
      </c>
      <c r="B165" s="37" t="s">
        <v>308</v>
      </c>
      <c r="C165" s="37" t="s">
        <v>308</v>
      </c>
      <c r="D165" s="37" t="s">
        <v>308</v>
      </c>
      <c r="E165" s="37" t="s">
        <v>308</v>
      </c>
      <c r="H165" s="38">
        <f t="shared" si="2"/>
      </c>
    </row>
    <row r="166" spans="1:8" ht="12.75">
      <c r="A166" s="36" t="s">
        <v>263</v>
      </c>
      <c r="B166" s="37" t="s">
        <v>308</v>
      </c>
      <c r="C166" s="37" t="s">
        <v>308</v>
      </c>
      <c r="D166" s="37" t="s">
        <v>308</v>
      </c>
      <c r="E166" s="37" t="s">
        <v>308</v>
      </c>
      <c r="H166" s="38">
        <f t="shared" si="2"/>
      </c>
    </row>
    <row r="167" spans="1:8" ht="12.75">
      <c r="A167" s="36" t="s">
        <v>245</v>
      </c>
      <c r="B167" s="37" t="s">
        <v>308</v>
      </c>
      <c r="C167" s="37" t="s">
        <v>308</v>
      </c>
      <c r="D167" s="37" t="s">
        <v>308</v>
      </c>
      <c r="E167" s="37" t="s">
        <v>308</v>
      </c>
      <c r="H167" s="38">
        <f t="shared" si="2"/>
      </c>
    </row>
    <row r="168" spans="1:8" ht="12.75">
      <c r="A168" s="36" t="s">
        <v>246</v>
      </c>
      <c r="B168" s="37" t="s">
        <v>308</v>
      </c>
      <c r="C168" s="37" t="s">
        <v>308</v>
      </c>
      <c r="D168" s="37" t="s">
        <v>308</v>
      </c>
      <c r="E168" s="37" t="s">
        <v>308</v>
      </c>
      <c r="H168" s="38">
        <f t="shared" si="2"/>
      </c>
    </row>
    <row r="169" spans="1:8" ht="12.75">
      <c r="A169" s="36" t="s">
        <v>262</v>
      </c>
      <c r="B169" s="37" t="s">
        <v>308</v>
      </c>
      <c r="C169" s="37" t="s">
        <v>308</v>
      </c>
      <c r="D169" s="37" t="s">
        <v>308</v>
      </c>
      <c r="E169" s="37" t="s">
        <v>308</v>
      </c>
      <c r="H169" s="38">
        <f t="shared" si="2"/>
      </c>
    </row>
    <row r="170" spans="1:8" ht="12.75">
      <c r="A170" s="36" t="s">
        <v>243</v>
      </c>
      <c r="B170" s="37" t="s">
        <v>308</v>
      </c>
      <c r="C170" s="37" t="s">
        <v>308</v>
      </c>
      <c r="D170" s="37" t="s">
        <v>308</v>
      </c>
      <c r="E170" s="37" t="s">
        <v>308</v>
      </c>
      <c r="H170" s="38">
        <f t="shared" si="2"/>
      </c>
    </row>
    <row r="171" spans="1:8" ht="12.75">
      <c r="A171" s="36" t="s">
        <v>244</v>
      </c>
      <c r="B171" s="37" t="s">
        <v>308</v>
      </c>
      <c r="C171" s="37" t="s">
        <v>308</v>
      </c>
      <c r="D171" s="37" t="s">
        <v>308</v>
      </c>
      <c r="E171" s="37" t="s">
        <v>308</v>
      </c>
      <c r="H171" s="38">
        <f t="shared" si="2"/>
      </c>
    </row>
    <row r="172" spans="1:8" ht="12.75">
      <c r="A172" s="36" t="s">
        <v>261</v>
      </c>
      <c r="B172" s="37" t="s">
        <v>308</v>
      </c>
      <c r="C172" s="37" t="s">
        <v>308</v>
      </c>
      <c r="D172" s="37" t="s">
        <v>308</v>
      </c>
      <c r="E172" s="37" t="s">
        <v>308</v>
      </c>
      <c r="H172" s="38">
        <f t="shared" si="2"/>
      </c>
    </row>
    <row r="173" spans="1:8" ht="12.75">
      <c r="A173" s="36" t="s">
        <v>241</v>
      </c>
      <c r="B173" s="37" t="s">
        <v>308</v>
      </c>
      <c r="C173" s="37" t="s">
        <v>308</v>
      </c>
      <c r="D173" s="37" t="s">
        <v>308</v>
      </c>
      <c r="E173" s="37" t="s">
        <v>308</v>
      </c>
      <c r="H173" s="38">
        <f t="shared" si="2"/>
      </c>
    </row>
    <row r="174" spans="1:8" ht="12.75">
      <c r="A174" s="36" t="s">
        <v>242</v>
      </c>
      <c r="B174" s="37" t="s">
        <v>308</v>
      </c>
      <c r="C174" s="37" t="s">
        <v>308</v>
      </c>
      <c r="D174" s="37" t="s">
        <v>308</v>
      </c>
      <c r="E174" s="37" t="s">
        <v>308</v>
      </c>
      <c r="H174" s="38">
        <f t="shared" si="2"/>
      </c>
    </row>
    <row r="175" spans="1:8" ht="12.75">
      <c r="A175" s="36" t="s">
        <v>260</v>
      </c>
      <c r="B175" s="37" t="s">
        <v>308</v>
      </c>
      <c r="C175" s="37" t="s">
        <v>308</v>
      </c>
      <c r="D175" s="37" t="s">
        <v>308</v>
      </c>
      <c r="E175" s="37" t="s">
        <v>308</v>
      </c>
      <c r="H175" s="38">
        <f t="shared" si="2"/>
      </c>
    </row>
    <row r="176" spans="1:8" ht="12.75">
      <c r="A176" s="36" t="s">
        <v>283</v>
      </c>
      <c r="B176" s="37" t="s">
        <v>308</v>
      </c>
      <c r="C176" s="37" t="s">
        <v>308</v>
      </c>
      <c r="D176" s="37" t="s">
        <v>308</v>
      </c>
      <c r="E176" s="37" t="s">
        <v>308</v>
      </c>
      <c r="H176" s="38">
        <f t="shared" si="2"/>
      </c>
    </row>
    <row r="177" spans="1:8" ht="12.75">
      <c r="A177" s="36" t="s">
        <v>285</v>
      </c>
      <c r="B177" s="37" t="s">
        <v>308</v>
      </c>
      <c r="C177" s="37" t="s">
        <v>308</v>
      </c>
      <c r="D177" s="37" t="s">
        <v>308</v>
      </c>
      <c r="E177" s="37" t="s">
        <v>308</v>
      </c>
      <c r="H177" s="38">
        <f t="shared" si="2"/>
      </c>
    </row>
    <row r="178" spans="1:8" ht="12.75">
      <c r="A178" s="36" t="s">
        <v>286</v>
      </c>
      <c r="B178" s="37" t="s">
        <v>308</v>
      </c>
      <c r="C178" s="37" t="s">
        <v>308</v>
      </c>
      <c r="D178" s="37" t="s">
        <v>308</v>
      </c>
      <c r="E178" s="37" t="s">
        <v>308</v>
      </c>
      <c r="H178" s="38">
        <f t="shared" si="2"/>
      </c>
    </row>
    <row r="179" spans="1:8" ht="12.75">
      <c r="A179" s="36" t="s">
        <v>287</v>
      </c>
      <c r="B179" s="37" t="s">
        <v>308</v>
      </c>
      <c r="C179" s="37" t="s">
        <v>308</v>
      </c>
      <c r="D179" s="37" t="s">
        <v>308</v>
      </c>
      <c r="E179" s="37" t="s">
        <v>308</v>
      </c>
      <c r="H179" s="38">
        <f t="shared" si="2"/>
      </c>
    </row>
  </sheetData>
  <sheetProtection autoFilter="0"/>
  <autoFilter ref="A1:E179"/>
  <printOptions/>
  <pageMargins left="0.4" right="0.39" top="0.66" bottom="1" header="0.5" footer="0.5"/>
  <pageSetup fitToHeight="2" fitToWidth="1" horizontalDpi="600" verticalDpi="600" orientation="landscape" paperSize="9" scale="47" r:id="rId2"/>
  <legacyDrawing r:id="rId1"/>
</worksheet>
</file>

<file path=xl/worksheets/sheet6.xml><?xml version="1.0" encoding="utf-8"?>
<worksheet xmlns="http://schemas.openxmlformats.org/spreadsheetml/2006/main" xmlns:r="http://schemas.openxmlformats.org/officeDocument/2006/relationships">
  <sheetPr codeName="Sheet3"/>
  <dimension ref="B2:C17"/>
  <sheetViews>
    <sheetView showGridLines="0" showRowColHeaders="0" zoomScalePageLayoutView="0" workbookViewId="0" topLeftCell="A1">
      <selection activeCell="C7" sqref="C7"/>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25.5">
      <c r="B5" s="142" t="s">
        <v>687</v>
      </c>
      <c r="C5" s="136" t="s">
        <v>577</v>
      </c>
    </row>
    <row r="6" spans="2:3" ht="63.75">
      <c r="B6" s="143"/>
      <c r="C6" s="106" t="s">
        <v>579</v>
      </c>
    </row>
    <row r="7" spans="2:3" ht="267.75">
      <c r="B7" s="143"/>
      <c r="C7" s="2" t="s">
        <v>866</v>
      </c>
    </row>
    <row r="8" spans="2:3" s="8" customFormat="1" ht="12.75">
      <c r="B8" s="138"/>
      <c r="C8" s="19"/>
    </row>
    <row r="9" spans="2:3" s="8" customFormat="1" ht="12.75">
      <c r="B9" s="139"/>
      <c r="C9" s="20"/>
    </row>
    <row r="10" spans="2:3" s="8" customFormat="1" ht="12.75">
      <c r="B10" s="139"/>
      <c r="C10" s="20"/>
    </row>
    <row r="11" spans="2:3" s="8" customFormat="1" ht="12.75">
      <c r="B11" s="138"/>
      <c r="C11" s="19"/>
    </row>
    <row r="12" spans="2:3" s="8" customFormat="1" ht="12.75">
      <c r="B12" s="139"/>
      <c r="C12" s="20"/>
    </row>
    <row r="13" spans="2:3" s="8" customFormat="1" ht="12.75">
      <c r="B13" s="139"/>
      <c r="C13" s="19"/>
    </row>
    <row r="14" spans="2:3" s="8" customFormat="1" ht="12.75">
      <c r="B14" s="18"/>
      <c r="C14" s="20"/>
    </row>
    <row r="15" spans="2:3" s="8" customFormat="1" ht="12.75">
      <c r="B15" s="18"/>
      <c r="C15" s="21"/>
    </row>
    <row r="16" spans="2:3" s="8" customFormat="1" ht="12.75">
      <c r="B16" s="18"/>
      <c r="C16" s="22"/>
    </row>
    <row r="17" spans="2:3" s="8" customFormat="1" ht="12.75">
      <c r="B17" s="18"/>
      <c r="C17" s="20"/>
    </row>
  </sheetData>
  <sheetProtection/>
  <mergeCells count="4">
    <mergeCell ref="B8:B10"/>
    <mergeCell ref="B11:B13"/>
    <mergeCell ref="B2:C2"/>
    <mergeCell ref="B5:B7"/>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B2:C7"/>
  <sheetViews>
    <sheetView showGridLines="0" showRowColHeaders="0" zoomScalePageLayoutView="0" workbookViewId="0" topLeftCell="A1">
      <selection activeCell="B5" sqref="B5:B7"/>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25.5">
      <c r="B5" s="142" t="s">
        <v>689</v>
      </c>
      <c r="C5" s="3" t="s">
        <v>867</v>
      </c>
    </row>
    <row r="6" spans="2:3" ht="51">
      <c r="B6" s="143"/>
      <c r="C6" s="106" t="s">
        <v>578</v>
      </c>
    </row>
    <row r="7" spans="2:3" ht="331.5">
      <c r="B7" s="143"/>
      <c r="C7" s="2" t="s">
        <v>868</v>
      </c>
    </row>
  </sheetData>
  <sheetProtection/>
  <mergeCells count="2">
    <mergeCell ref="B5:B7"/>
    <mergeCell ref="B2:C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5"/>
  <dimension ref="B2:C6"/>
  <sheetViews>
    <sheetView showGridLines="0" showRowColHeaders="0" zoomScalePageLayoutView="0" workbookViewId="0" topLeftCell="A1">
      <selection activeCell="C5" sqref="C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9" t="s">
        <v>302</v>
      </c>
    </row>
    <row r="5" spans="2:3" ht="12.75">
      <c r="B5" s="144" t="s">
        <v>1004</v>
      </c>
      <c r="C5" s="3" t="s">
        <v>1005</v>
      </c>
    </row>
    <row r="6" spans="2:3" ht="114.75">
      <c r="B6" s="145"/>
      <c r="C6" s="111" t="s">
        <v>869</v>
      </c>
    </row>
  </sheetData>
  <sheetProtection/>
  <mergeCells count="2">
    <mergeCell ref="B5:B6"/>
    <mergeCell ref="B2:C2"/>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6"/>
  <dimension ref="B2:C5"/>
  <sheetViews>
    <sheetView showGridLines="0" showRowColHeaders="0" zoomScalePageLayoutView="0" workbookViewId="0" topLeftCell="A1">
      <selection activeCell="B5" sqref="B5"/>
    </sheetView>
  </sheetViews>
  <sheetFormatPr defaultColWidth="9.140625" defaultRowHeight="12.75"/>
  <cols>
    <col min="1" max="1" width="2.57421875" style="0" customWidth="1"/>
    <col min="2" max="2" width="46.421875" style="0" bestFit="1" customWidth="1"/>
    <col min="3" max="3" width="47.57421875" style="0" bestFit="1" customWidth="1"/>
  </cols>
  <sheetData>
    <row r="1" ht="11.25" customHeight="1"/>
    <row r="2" spans="2:3" ht="34.5" customHeight="1">
      <c r="B2" s="140"/>
      <c r="C2" s="141"/>
    </row>
    <row r="3" spans="2:3" ht="12.75" customHeight="1">
      <c r="B3" s="15"/>
      <c r="C3" s="16"/>
    </row>
    <row r="4" spans="2:3" ht="12.75">
      <c r="B4" s="67" t="s">
        <v>688</v>
      </c>
      <c r="C4" s="68" t="s">
        <v>302</v>
      </c>
    </row>
    <row r="5" spans="2:3" ht="331.5">
      <c r="B5" s="63" t="s">
        <v>872</v>
      </c>
      <c r="C5" s="25" t="s">
        <v>870</v>
      </c>
    </row>
  </sheetData>
  <sheetProtection/>
  <mergeCells count="1">
    <mergeCell ref="B2:C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Assessment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DAWSOA</dc:creator>
  <cp:keywords/>
  <dc:description/>
  <cp:lastModifiedBy>Jacquie White</cp:lastModifiedBy>
  <cp:lastPrinted>2011-12-30T11:27:13Z</cp:lastPrinted>
  <dcterms:created xsi:type="dcterms:W3CDTF">2011-05-13T15:51:29Z</dcterms:created>
  <dcterms:modified xsi:type="dcterms:W3CDTF">2018-10-15T12:17:23Z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